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1"/>
  </bookViews>
  <sheets>
    <sheet name="ДФ 2018 " sheetId="1" r:id="rId1"/>
    <sheet name="ДФ 2019-2020" sheetId="2" r:id="rId2"/>
  </sheets>
  <definedNames>
    <definedName name="_xlnm.Print_Titles" localSheetId="0">'ДФ 2018 '!$7:$8</definedName>
    <definedName name="_xlnm.Print_Titles" localSheetId="1">'ДФ 2019-2020'!$10:$11</definedName>
  </definedNames>
  <calcPr fullCalcOnLoad="1"/>
</workbook>
</file>

<file path=xl/sharedStrings.xml><?xml version="1.0" encoding="utf-8"?>
<sst xmlns="http://schemas.openxmlformats.org/spreadsheetml/2006/main" count="89" uniqueCount="48">
  <si>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</si>
  <si>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</si>
  <si>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</si>
  <si>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</si>
  <si>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</si>
  <si>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</si>
  <si>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</si>
  <si>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</si>
  <si>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</si>
  <si>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</si>
  <si>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</si>
  <si>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</si>
  <si>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</si>
  <si>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</si>
  <si>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</si>
  <si>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</si>
  <si>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</si>
  <si>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</si>
  <si>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</si>
  <si>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</si>
  <si>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</si>
  <si>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3</t>
  </si>
  <si>
    <t>2.1.3.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</si>
  <si>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</si>
  <si>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</si>
  <si>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</si>
  <si>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</si>
  <si>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</si>
  <si>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</si>
  <si>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</si>
  <si>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2.1.1.1.</t>
  </si>
  <si>
    <t>2.1.1.2.</t>
  </si>
  <si>
    <t>Приложение 9</t>
  </si>
  <si>
    <t>Приложение 10</t>
  </si>
  <si>
    <t>4</t>
  </si>
  <si>
    <t>2019 год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</si>
  <si>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2018 год</t>
  </si>
  <si>
    <t>Капитальный ремонт участка автомобильной дороги ул. Пятилетки от пр.Ленина до ул. К.Маркса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</si>
  <si>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</si>
  <si>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2.1.1.3.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</si>
  <si>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2019 - 2020 годы</t>
  </si>
  <si>
    <t>2020 год</t>
  </si>
  <si>
    <t>Строительство автодороги от перекрестка улиц 8 Марта - Ивачева в г.Усолье до ул.Ивана Дощеникова в г.Березники</t>
  </si>
  <si>
    <t>Строительство ул. Большевистская от ул. Мира до ул. 30 лет Победы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</si>
  <si>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</si>
  <si>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2.1.1.4.</t>
  </si>
  <si>
    <t>Реконструкция моста через реку Толыч</t>
  </si>
  <si>
    <t>от 14 декабря 2017 г. № 333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</si>
</sst>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  <xf numFmtId="177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56" applyFont="1" applyBorder="1" applyAlignment="1">
      <alignment horizontal="center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49" fontId="6" fillId="0" borderId="15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7.375" style="1" customWidth="1"/>
    <col min="2" max="2" width="74.25390625" style="1" customWidth="1"/>
    <col min="3" max="3" width="12.875" style="4" customWidth="1"/>
    <col min="4" max="16384" width="9.125" style="4" customWidth="1"/>
  </cols>
  <sheetData>
    <row r="1" ht="12.75">
      <c r="C1" s="9" t="s">
        <v>32</v>
      </c>
    </row>
    <row r="2" ht="12.75">
      <c r="C2" s="9" t="s">
        <v>10</v>
      </c>
    </row>
    <row r="3" ht="12.75">
      <c r="C3" s="9" t="s">
        <v>47</v>
      </c>
    </row>
    <row r="4" ht="6" customHeight="1"/>
    <row r="5" ht="54.75" customHeight="1"/>
    <row r="6" spans="1:3" s="8" customFormat="1" ht="58.5" customHeight="1">
      <c r="A6" s="25" t="s">
        <v>36</v>
      </c>
      <c r="B6" s="25"/>
      <c r="C6" s="25"/>
    </row>
    <row r="7" spans="1:3" ht="13.5" customHeight="1">
      <c r="A7" s="2"/>
      <c r="B7" s="5"/>
      <c r="C7" s="6" t="s">
        <v>4</v>
      </c>
    </row>
    <row r="8" spans="1:3" s="3" customFormat="1" ht="35.25" customHeight="1">
      <c r="A8" s="13" t="s">
        <v>3</v>
      </c>
      <c r="B8" s="14" t="s">
        <v>17</v>
      </c>
      <c r="C8" s="15" t="s">
        <v>11</v>
      </c>
    </row>
    <row r="9" spans="1:3" s="3" customFormat="1" ht="13.5" customHeight="1">
      <c r="A9" s="21">
        <v>1</v>
      </c>
      <c r="B9" s="22">
        <v>2</v>
      </c>
      <c r="C9" s="23" t="s">
        <v>21</v>
      </c>
    </row>
    <row r="10" spans="1:3" s="7" customFormat="1" ht="23.25" customHeight="1">
      <c r="A10" s="16" t="s">
        <v>0</v>
      </c>
      <c r="B10" s="10" t="s">
        <v>8</v>
      </c>
      <c r="C10" s="18">
        <f>C11</f>
        <v>312644.9</v>
      </c>
    </row>
    <row r="11" spans="1:3" s="7" customFormat="1" ht="31.5">
      <c r="A11" s="16" t="s">
        <v>12</v>
      </c>
      <c r="B11" s="10" t="s">
        <v>9</v>
      </c>
      <c r="C11" s="18">
        <f>SUM(C13:C16)</f>
        <v>312644.9</v>
      </c>
    </row>
    <row r="12" spans="1:3" s="7" customFormat="1" ht="15.75" customHeight="1">
      <c r="A12" s="16"/>
      <c r="B12" s="10" t="s">
        <v>2</v>
      </c>
      <c r="C12" s="19"/>
    </row>
    <row r="13" spans="1:3" s="7" customFormat="1" ht="33.75" customHeight="1">
      <c r="A13" s="16" t="s">
        <v>13</v>
      </c>
      <c r="B13" s="10" t="s">
        <v>23</v>
      </c>
      <c r="C13" s="19">
        <v>232839.5</v>
      </c>
    </row>
    <row r="14" spans="1:3" s="7" customFormat="1" ht="21" customHeight="1">
      <c r="A14" s="16" t="s">
        <v>16</v>
      </c>
      <c r="B14" s="10" t="s">
        <v>19</v>
      </c>
      <c r="C14" s="19">
        <v>4300</v>
      </c>
    </row>
    <row r="15" spans="1:3" s="7" customFormat="1" ht="18.75" customHeight="1">
      <c r="A15" s="16" t="s">
        <v>14</v>
      </c>
      <c r="B15" s="10" t="s">
        <v>27</v>
      </c>
      <c r="C15" s="19">
        <v>70934.9</v>
      </c>
    </row>
    <row r="16" spans="1:3" s="7" customFormat="1" ht="18" customHeight="1">
      <c r="A16" s="16" t="s">
        <v>20</v>
      </c>
      <c r="B16" s="10" t="s">
        <v>24</v>
      </c>
      <c r="C16" s="19">
        <v>4570.5</v>
      </c>
    </row>
    <row r="17" spans="1:3" s="7" customFormat="1" ht="31.5" customHeight="1">
      <c r="A17" s="16" t="s">
        <v>1</v>
      </c>
      <c r="B17" s="10" t="s">
        <v>18</v>
      </c>
      <c r="C17" s="19">
        <f>C18</f>
        <v>132014.9</v>
      </c>
    </row>
    <row r="18" spans="1:3" s="7" customFormat="1" ht="33" customHeight="1">
      <c r="A18" s="17" t="s">
        <v>5</v>
      </c>
      <c r="B18" s="10" t="s">
        <v>9</v>
      </c>
      <c r="C18" s="19">
        <f>C20+C26</f>
        <v>132014.9</v>
      </c>
    </row>
    <row r="19" spans="1:3" s="7" customFormat="1" ht="15" customHeight="1">
      <c r="A19" s="17"/>
      <c r="B19" s="10" t="s">
        <v>2</v>
      </c>
      <c r="C19" s="19"/>
    </row>
    <row r="20" spans="1:3" s="7" customFormat="1" ht="48" customHeight="1">
      <c r="A20" s="17" t="s">
        <v>6</v>
      </c>
      <c r="B20" s="10" t="s">
        <v>44</v>
      </c>
      <c r="C20" s="19">
        <f>C22+C24+C25+C23</f>
        <v>131806.4</v>
      </c>
    </row>
    <row r="21" spans="1:3" s="7" customFormat="1" ht="15" customHeight="1">
      <c r="A21" s="17"/>
      <c r="B21" s="10" t="s">
        <v>2</v>
      </c>
      <c r="C21" s="19"/>
    </row>
    <row r="22" spans="1:3" s="7" customFormat="1" ht="36" customHeight="1">
      <c r="A22" s="17" t="s">
        <v>30</v>
      </c>
      <c r="B22" s="10" t="s">
        <v>29</v>
      </c>
      <c r="C22" s="19">
        <v>85000</v>
      </c>
    </row>
    <row r="23" spans="1:3" s="7" customFormat="1" ht="30.75" customHeight="1">
      <c r="A23" s="17" t="s">
        <v>31</v>
      </c>
      <c r="B23" s="10" t="s">
        <v>46</v>
      </c>
      <c r="C23" s="19">
        <v>1393.4</v>
      </c>
    </row>
    <row r="24" spans="1:3" s="7" customFormat="1" ht="48.75" customHeight="1">
      <c r="A24" s="17" t="s">
        <v>39</v>
      </c>
      <c r="B24" s="10" t="s">
        <v>38</v>
      </c>
      <c r="C24" s="19">
        <v>6251.2</v>
      </c>
    </row>
    <row r="25" spans="1:3" s="7" customFormat="1" ht="36" customHeight="1">
      <c r="A25" s="17" t="s">
        <v>45</v>
      </c>
      <c r="B25" s="10" t="s">
        <v>37</v>
      </c>
      <c r="C25" s="19">
        <v>39161.8</v>
      </c>
    </row>
    <row r="26" spans="1:3" s="7" customFormat="1" ht="21" customHeight="1">
      <c r="A26" s="17" t="s">
        <v>7</v>
      </c>
      <c r="B26" s="10" t="s">
        <v>28</v>
      </c>
      <c r="C26" s="19">
        <v>208.5</v>
      </c>
    </row>
    <row r="27" spans="1:3" ht="15" customHeight="1">
      <c r="A27" s="16" t="s">
        <v>25</v>
      </c>
      <c r="B27" s="12" t="s">
        <v>15</v>
      </c>
      <c r="C27" s="20">
        <f>C10+C17</f>
        <v>444659.80000000005</v>
      </c>
    </row>
    <row r="28" spans="1:3" ht="15.75">
      <c r="A28" s="17"/>
      <c r="B28" s="11" t="s">
        <v>2</v>
      </c>
      <c r="C28" s="19"/>
    </row>
    <row r="29" spans="1:3" ht="31.5">
      <c r="A29" s="17" t="s">
        <v>26</v>
      </c>
      <c r="B29" s="10" t="s">
        <v>9</v>
      </c>
      <c r="C29" s="19">
        <f>C11+C18</f>
        <v>444659.80000000005</v>
      </c>
    </row>
  </sheetData>
  <sheetProtection/>
  <mergeCells count="1">
    <mergeCell ref="A6:C6"/>
  </mergeCells>
  <printOptions/>
  <pageMargins left="0.984251968503937" right="0" top="0.1968503937007874" bottom="0" header="0.11811023622047245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abSelected="1" zoomScalePageLayoutView="0" workbookViewId="0" topLeftCell="A7">
      <selection activeCell="B33" sqref="B33"/>
    </sheetView>
  </sheetViews>
  <sheetFormatPr defaultColWidth="9.00390625" defaultRowHeight="12.75"/>
  <cols>
    <col min="1" max="1" width="7.625" style="1" customWidth="1"/>
    <col min="2" max="2" width="66.75390625" style="1" customWidth="1"/>
    <col min="3" max="3" width="13.125" style="4" customWidth="1"/>
    <col min="4" max="4" width="12.25390625" style="4" customWidth="1"/>
    <col min="5" max="16384" width="9.125" style="4" customWidth="1"/>
  </cols>
  <sheetData>
    <row r="2" spans="3:4" ht="12.75">
      <c r="C2" s="26" t="s">
        <v>33</v>
      </c>
      <c r="D2" s="26"/>
    </row>
    <row r="3" spans="2:4" ht="12.75">
      <c r="B3" s="26" t="s">
        <v>10</v>
      </c>
      <c r="C3" s="26"/>
      <c r="D3" s="26"/>
    </row>
    <row r="4" spans="1:4" ht="12.75">
      <c r="A4" s="26" t="s">
        <v>47</v>
      </c>
      <c r="B4" s="26"/>
      <c r="C4" s="26"/>
      <c r="D4" s="26"/>
    </row>
    <row r="5" spans="1:4" ht="12.75">
      <c r="A5" s="9"/>
      <c r="B5" s="9"/>
      <c r="C5" s="9"/>
      <c r="D5" s="9"/>
    </row>
    <row r="6" spans="1:4" ht="12.75">
      <c r="A6" s="9"/>
      <c r="B6" s="9"/>
      <c r="C6" s="9"/>
      <c r="D6" s="9"/>
    </row>
    <row r="7" spans="1:4" ht="12.75">
      <c r="A7" s="9"/>
      <c r="B7" s="9"/>
      <c r="C7" s="9"/>
      <c r="D7" s="9"/>
    </row>
    <row r="8" ht="6" customHeight="1"/>
    <row r="9" spans="1:4" s="8" customFormat="1" ht="58.5" customHeight="1">
      <c r="A9" s="25" t="s">
        <v>40</v>
      </c>
      <c r="B9" s="25"/>
      <c r="C9" s="25"/>
      <c r="D9" s="25"/>
    </row>
    <row r="10" spans="1:4" ht="13.5" customHeight="1">
      <c r="A10" s="2"/>
      <c r="B10" s="5"/>
      <c r="C10" s="27" t="s">
        <v>4</v>
      </c>
      <c r="D10" s="27"/>
    </row>
    <row r="11" spans="1:4" s="3" customFormat="1" ht="21" customHeight="1">
      <c r="A11" s="28" t="s">
        <v>3</v>
      </c>
      <c r="B11" s="30" t="s">
        <v>17</v>
      </c>
      <c r="C11" s="32" t="s">
        <v>11</v>
      </c>
      <c r="D11" s="33"/>
    </row>
    <row r="12" spans="1:4" s="3" customFormat="1" ht="27" customHeight="1">
      <c r="A12" s="29"/>
      <c r="B12" s="31"/>
      <c r="C12" s="15" t="s">
        <v>35</v>
      </c>
      <c r="D12" s="24" t="s">
        <v>41</v>
      </c>
    </row>
    <row r="13" spans="1:4" s="3" customFormat="1" ht="13.5" customHeight="1">
      <c r="A13" s="21">
        <v>1</v>
      </c>
      <c r="B13" s="22">
        <v>2</v>
      </c>
      <c r="C13" s="23" t="s">
        <v>21</v>
      </c>
      <c r="D13" s="23" t="s">
        <v>34</v>
      </c>
    </row>
    <row r="14" spans="1:4" s="7" customFormat="1" ht="33" customHeight="1">
      <c r="A14" s="16" t="s">
        <v>0</v>
      </c>
      <c r="B14" s="10" t="s">
        <v>8</v>
      </c>
      <c r="C14" s="18">
        <f>C15</f>
        <v>302676.1</v>
      </c>
      <c r="D14" s="18">
        <f>D15</f>
        <v>302676.1</v>
      </c>
    </row>
    <row r="15" spans="1:4" s="7" customFormat="1" ht="36" customHeight="1">
      <c r="A15" s="16" t="s">
        <v>12</v>
      </c>
      <c r="B15" s="10" t="s">
        <v>9</v>
      </c>
      <c r="C15" s="18">
        <f>SUM(C17:C20)</f>
        <v>302676.1</v>
      </c>
      <c r="D15" s="18">
        <f>SUM(D17:D20)</f>
        <v>302676.1</v>
      </c>
    </row>
    <row r="16" spans="1:4" s="7" customFormat="1" ht="15.75" customHeight="1">
      <c r="A16" s="16"/>
      <c r="B16" s="10" t="s">
        <v>2</v>
      </c>
      <c r="C16" s="19"/>
      <c r="D16" s="19"/>
    </row>
    <row r="17" spans="1:4" s="7" customFormat="1" ht="39.75" customHeight="1">
      <c r="A17" s="16" t="s">
        <v>13</v>
      </c>
      <c r="B17" s="10" t="s">
        <v>23</v>
      </c>
      <c r="C17" s="19">
        <v>232839.5</v>
      </c>
      <c r="D17" s="19">
        <v>232839.5</v>
      </c>
    </row>
    <row r="18" spans="1:4" s="7" customFormat="1" ht="33.75" customHeight="1">
      <c r="A18" s="16" t="s">
        <v>16</v>
      </c>
      <c r="B18" s="10" t="s">
        <v>19</v>
      </c>
      <c r="C18" s="19">
        <v>4300</v>
      </c>
      <c r="D18" s="19">
        <v>4300</v>
      </c>
    </row>
    <row r="19" spans="1:4" s="7" customFormat="1" ht="24.75" customHeight="1">
      <c r="A19" s="16" t="s">
        <v>14</v>
      </c>
      <c r="B19" s="10" t="s">
        <v>27</v>
      </c>
      <c r="C19" s="19">
        <v>60966.1</v>
      </c>
      <c r="D19" s="19">
        <v>60966.1</v>
      </c>
    </row>
    <row r="20" spans="1:4" s="7" customFormat="1" ht="24.75" customHeight="1">
      <c r="A20" s="16" t="s">
        <v>20</v>
      </c>
      <c r="B20" s="10" t="s">
        <v>24</v>
      </c>
      <c r="C20" s="19">
        <v>4570.5</v>
      </c>
      <c r="D20" s="19">
        <v>4570.5</v>
      </c>
    </row>
    <row r="21" spans="1:4" s="7" customFormat="1" ht="41.25" customHeight="1">
      <c r="A21" s="16" t="s">
        <v>1</v>
      </c>
      <c r="B21" s="10" t="s">
        <v>18</v>
      </c>
      <c r="C21" s="19">
        <f>C22</f>
        <v>101264.1</v>
      </c>
      <c r="D21" s="19">
        <f>D22</f>
        <v>35000</v>
      </c>
    </row>
    <row r="22" spans="1:4" s="7" customFormat="1" ht="41.25" customHeight="1">
      <c r="A22" s="17" t="s">
        <v>5</v>
      </c>
      <c r="B22" s="10" t="s">
        <v>9</v>
      </c>
      <c r="C22" s="19">
        <f>C24+C27</f>
        <v>101264.1</v>
      </c>
      <c r="D22" s="19">
        <f>D24+D27+D28</f>
        <v>35000</v>
      </c>
    </row>
    <row r="23" spans="1:4" s="7" customFormat="1" ht="15" customHeight="1">
      <c r="A23" s="17"/>
      <c r="B23" s="10" t="s">
        <v>2</v>
      </c>
      <c r="C23" s="19"/>
      <c r="D23" s="19"/>
    </row>
    <row r="24" spans="1:4" s="7" customFormat="1" ht="64.5" customHeight="1">
      <c r="A24" s="17" t="s">
        <v>6</v>
      </c>
      <c r="B24" s="10" t="s">
        <v>44</v>
      </c>
      <c r="C24" s="19">
        <f>C26</f>
        <v>6264.1</v>
      </c>
      <c r="D24" s="19">
        <f>D26</f>
        <v>0</v>
      </c>
    </row>
    <row r="25" spans="1:4" s="7" customFormat="1" ht="15" customHeight="1">
      <c r="A25" s="17"/>
      <c r="B25" s="10" t="s">
        <v>2</v>
      </c>
      <c r="C25" s="19"/>
      <c r="D25" s="19"/>
    </row>
    <row r="26" spans="1:4" s="7" customFormat="1" ht="70.5" customHeight="1">
      <c r="A26" s="17" t="s">
        <v>30</v>
      </c>
      <c r="B26" s="10" t="s">
        <v>38</v>
      </c>
      <c r="C26" s="19">
        <v>6264.1</v>
      </c>
      <c r="D26" s="19">
        <v>0</v>
      </c>
    </row>
    <row r="27" spans="1:4" s="7" customFormat="1" ht="42" customHeight="1">
      <c r="A27" s="17" t="s">
        <v>7</v>
      </c>
      <c r="B27" s="11" t="s">
        <v>42</v>
      </c>
      <c r="C27" s="19">
        <v>95000</v>
      </c>
      <c r="D27" s="19">
        <v>0</v>
      </c>
    </row>
    <row r="28" spans="1:4" s="7" customFormat="1" ht="39" customHeight="1">
      <c r="A28" s="17" t="s">
        <v>22</v>
      </c>
      <c r="B28" s="11" t="s">
        <v>43</v>
      </c>
      <c r="C28" s="19">
        <v>0</v>
      </c>
      <c r="D28" s="19">
        <v>35000</v>
      </c>
    </row>
    <row r="29" spans="1:4" ht="15" customHeight="1">
      <c r="A29" s="16" t="s">
        <v>25</v>
      </c>
      <c r="B29" s="12" t="s">
        <v>15</v>
      </c>
      <c r="C29" s="20">
        <f>C14+C21</f>
        <v>403940.19999999995</v>
      </c>
      <c r="D29" s="20">
        <f>D14+D21</f>
        <v>337676.1</v>
      </c>
    </row>
    <row r="30" spans="1:4" ht="15.75">
      <c r="A30" s="17"/>
      <c r="B30" s="11" t="s">
        <v>2</v>
      </c>
      <c r="C30" s="19"/>
      <c r="D30" s="19"/>
    </row>
    <row r="31" spans="1:4" ht="34.5" customHeight="1">
      <c r="A31" s="17" t="s">
        <v>26</v>
      </c>
      <c r="B31" s="10" t="s">
        <v>9</v>
      </c>
      <c r="C31" s="19">
        <f>C15+C22</f>
        <v>403940.19999999995</v>
      </c>
      <c r="D31" s="19">
        <f>D15+D22</f>
        <v>337676.1</v>
      </c>
    </row>
  </sheetData>
  <sheetProtection/>
  <mergeCells count="8">
    <mergeCell ref="C2:D2"/>
    <mergeCell ref="B3:D3"/>
    <mergeCell ref="A4:D4"/>
    <mergeCell ref="A9:D9"/>
    <mergeCell ref="C10:D10"/>
    <mergeCell ref="A11:A12"/>
    <mergeCell ref="B11:B12"/>
    <mergeCell ref="C11:D11"/>
  </mergeCells>
  <printOptions/>
  <pageMargins left="0.984251968503937" right="0.1968503937007874" top="0.1968503937007874" bottom="0" header="0.11811023622047245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2017-11-29T06:11:09Z</cp:lastPrinted>
  <dcterms:created xsi:type="dcterms:W3CDTF">2012-03-05T09:53:56Z</dcterms:created>
  <dcterms:modified xsi:type="dcterms:W3CDTF">2017-12-12T05:43:05Z</dcterms:modified>
  <cp:category/>
  <cp:version/>
  <cp:contentType/>
  <cp:contentStatus/>
</cp:coreProperties>
</file>