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0"/>
  </bookViews>
  <sheets>
    <sheet name="Лист2" sheetId="1" r:id="rId1"/>
  </sheets>
  <definedNames>
    <definedName name="_xlnm.Print_Titles" localSheetId="0">'Лист2'!$7:$9</definedName>
    <definedName name="_xlnm.Print_Area" localSheetId="0">'Лист2'!$A$1:$C$48</definedName>
  </definedNames>
  <calcPr fullCalcOnLoad="1" refMode="R1C1"/>
</workbook>
</file>

<file path=xl/sharedStrings.xml><?xml version="1.0" encoding="utf-8"?>
<sst xmlns="http://schemas.openxmlformats.org/spreadsheetml/2006/main" count="83" uniqueCount="81">
  <si>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</si>
  <si>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</si>
  <si>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</si>
  <si>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</si>
  <si>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</si>
  <si>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</si>
  <si>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</si>
  <si>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</si>
  <si>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</si>
  <si>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</si>
  <si>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</si>
  <si>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</si>
  <si>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</si>
  <si>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</si>
  <si>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</si>
  <si>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</si>
  <si>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</si>
  <si>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</si>
  <si>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</si>
  <si>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</si>
  <si>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</si>
  <si>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</si>
  <si>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</si>
  <si>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</si>
  <si>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</si>
  <si>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</si>
  <si>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</si>
  <si>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</si>
  <si>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</si>
  <si>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</si>
  <si>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</si>
  <si>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</si>
  <si>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</si>
  <si>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</si>
  <si>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</si>
  <si>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8.1</t>
  </si>
  <si>
    <t>ВСЕГО</t>
  </si>
  <si>
    <t>9.</t>
  </si>
  <si>
    <t>9.1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</si>
  <si>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</si>
  <si>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</si>
  <si>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</si>
  <si>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</si>
  <si>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</si>
  <si>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на 2018 год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</si>
  <si>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Российской Федерации</t>
  </si>
  <si>
    <t>Образование комиссий по делам несовершеннолетних и защите их прав и организацию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</si>
  <si>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</si>
  <si>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</si>
  <si>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3.2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</si>
  <si>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</si>
  <si>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</si>
  <si>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</si>
  <si>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4.1</t>
  </si>
  <si>
    <t>4.2</t>
  </si>
  <si>
    <t>4.3</t>
  </si>
  <si>
    <t>6.2</t>
  </si>
  <si>
    <t>6.3</t>
  </si>
  <si>
    <t>6.4</t>
  </si>
  <si>
    <t>6.5</t>
  </si>
  <si>
    <t>6.6</t>
  </si>
  <si>
    <t>8.3</t>
  </si>
  <si>
    <t>8.4</t>
  </si>
  <si>
    <t>8.5</t>
  </si>
  <si>
    <t>8.6</t>
  </si>
  <si>
    <t>8.7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</si>
  <si>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</si>
  <si>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</si>
  <si>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</si>
  <si>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</si>
  <si>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 xml:space="preserve">Непрограммные направления рсходов 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</si>
  <si>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</si>
  <si>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</si>
  <si>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</si>
  <si>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</si>
  <si>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</si>
  <si>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</si>
  <si>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</si>
  <si>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</si>
  <si>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</si>
  <si>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от 14 декабря 2017 г. № 333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</si>
</sst>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 Cyr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i/>
      <sz val="11"/>
      <color rgb="FFFF0000"/>
      <name val="Times New Roman"/>
      <family val="1"/>
    </font>
    <font>
      <sz val="11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177" fontId="50" fillId="0" borderId="0" xfId="0" applyNumberFormat="1" applyFont="1" applyBorder="1" applyAlignment="1">
      <alignment horizontal="center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0" fontId="51" fillId="0" borderId="14" xfId="0" applyFont="1" applyBorder="1" applyAlignment="1">
      <alignment wrapText="1"/>
    </xf>
    <xf numFmtId="177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/>
    </xf>
    <xf numFmtId="0" fontId="12" fillId="0" borderId="10" xfId="0" applyFont="1" applyBorder="1" applyAlignment="1">
      <alignment/>
    </xf>
    <xf numFmtId="177" fontId="10" fillId="0" borderId="10" xfId="0" applyNumberFormat="1" applyFont="1" applyBorder="1" applyAlignment="1">
      <alignment horizontal="center"/>
    </xf>
    <xf numFmtId="177" fontId="1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60" zoomScalePageLayoutView="0" workbookViewId="0" topLeftCell="A1">
      <selection activeCell="B4" sqref="B4:C4"/>
    </sheetView>
  </sheetViews>
  <sheetFormatPr defaultColWidth="9.00390625" defaultRowHeight="12.75"/>
  <cols>
    <col min="1" max="1" width="6.00390625" style="0" customWidth="1"/>
    <col min="2" max="2" width="74.50390625" style="0" customWidth="1"/>
    <col min="3" max="3" width="14.875" style="0" customWidth="1"/>
    <col min="5" max="5" width="10.625" style="0" bestFit="1" customWidth="1"/>
    <col min="7" max="7" width="10.625" style="0" bestFit="1" customWidth="1"/>
    <col min="9" max="9" width="10.625" style="0" bestFit="1" customWidth="1"/>
  </cols>
  <sheetData>
    <row r="1" spans="2:3" ht="12.75">
      <c r="B1" s="34" t="s">
        <v>43</v>
      </c>
      <c r="C1" s="34"/>
    </row>
    <row r="2" spans="2:3" ht="12.75">
      <c r="B2" s="34" t="s">
        <v>2</v>
      </c>
      <c r="C2" s="34"/>
    </row>
    <row r="3" spans="2:3" ht="12.75">
      <c r="B3" s="34" t="s">
        <v>80</v>
      </c>
      <c r="C3" s="33"/>
    </row>
    <row r="4" spans="2:3" ht="12.75">
      <c r="B4" s="33"/>
      <c r="C4" s="33"/>
    </row>
    <row r="5" spans="1:3" ht="15">
      <c r="A5" s="35" t="s">
        <v>18</v>
      </c>
      <c r="B5" s="35"/>
      <c r="C5" s="35"/>
    </row>
    <row r="6" spans="1:3" ht="15">
      <c r="A6" s="36" t="s">
        <v>44</v>
      </c>
      <c r="B6" s="36"/>
      <c r="C6" s="36"/>
    </row>
    <row r="7" ht="12.75">
      <c r="C7" s="1" t="s">
        <v>1</v>
      </c>
    </row>
    <row r="8" spans="1:3" s="3" customFormat="1" ht="33" customHeight="1">
      <c r="A8" s="5" t="s">
        <v>19</v>
      </c>
      <c r="B8" s="6" t="s">
        <v>0</v>
      </c>
      <c r="C8" s="7">
        <v>2018</v>
      </c>
    </row>
    <row r="9" spans="1:3" ht="12.75">
      <c r="A9" s="8">
        <v>1</v>
      </c>
      <c r="B9" s="9">
        <v>2</v>
      </c>
      <c r="C9" s="10">
        <v>3</v>
      </c>
    </row>
    <row r="10" spans="1:3" s="22" customFormat="1" ht="30.75">
      <c r="A10" s="19" t="s">
        <v>20</v>
      </c>
      <c r="B10" s="20" t="s">
        <v>5</v>
      </c>
      <c r="C10" s="21">
        <f>C11+C12+C13+C14+C15</f>
        <v>1603293.0999999999</v>
      </c>
    </row>
    <row r="11" spans="1:3" s="32" customFormat="1" ht="27">
      <c r="A11" s="18" t="s">
        <v>21</v>
      </c>
      <c r="B11" s="12" t="s">
        <v>71</v>
      </c>
      <c r="C11" s="15">
        <f>1487528.3-1145.2</f>
        <v>1486383.1</v>
      </c>
    </row>
    <row r="12" spans="1:7" s="2" customFormat="1" ht="138">
      <c r="A12" s="18" t="s">
        <v>22</v>
      </c>
      <c r="B12" s="12" t="s">
        <v>66</v>
      </c>
      <c r="C12" s="15">
        <v>19311.9</v>
      </c>
      <c r="G12" s="4"/>
    </row>
    <row r="13" spans="1:3" s="2" customFormat="1" ht="13.5">
      <c r="A13" s="18" t="s">
        <v>23</v>
      </c>
      <c r="B13" s="12" t="s">
        <v>4</v>
      </c>
      <c r="C13" s="15">
        <v>24141.2</v>
      </c>
    </row>
    <row r="14" spans="1:3" s="2" customFormat="1" ht="27">
      <c r="A14" s="18" t="s">
        <v>24</v>
      </c>
      <c r="B14" s="16" t="s">
        <v>72</v>
      </c>
      <c r="C14" s="15">
        <v>770</v>
      </c>
    </row>
    <row r="15" spans="1:3" s="2" customFormat="1" ht="41.25">
      <c r="A15" s="18" t="s">
        <v>69</v>
      </c>
      <c r="B15" s="17" t="s">
        <v>51</v>
      </c>
      <c r="C15" s="15">
        <v>72686.9</v>
      </c>
    </row>
    <row r="16" spans="1:3" s="26" customFormat="1" ht="15">
      <c r="A16" s="23" t="s">
        <v>25</v>
      </c>
      <c r="B16" s="24" t="s">
        <v>6</v>
      </c>
      <c r="C16" s="25">
        <f>C17</f>
        <v>56.7</v>
      </c>
    </row>
    <row r="17" spans="1:3" s="2" customFormat="1" ht="27">
      <c r="A17" s="18" t="s">
        <v>26</v>
      </c>
      <c r="B17" s="16" t="s">
        <v>72</v>
      </c>
      <c r="C17" s="15">
        <v>56.7</v>
      </c>
    </row>
    <row r="18" spans="1:3" s="26" customFormat="1" ht="30.75">
      <c r="A18" s="23" t="s">
        <v>27</v>
      </c>
      <c r="B18" s="24" t="s">
        <v>7</v>
      </c>
      <c r="C18" s="25">
        <f>C19+C20</f>
        <v>42527.3</v>
      </c>
    </row>
    <row r="19" spans="1:3" s="2" customFormat="1" ht="27">
      <c r="A19" s="18" t="s">
        <v>41</v>
      </c>
      <c r="B19" s="16" t="s">
        <v>72</v>
      </c>
      <c r="C19" s="15">
        <v>59.4</v>
      </c>
    </row>
    <row r="20" spans="1:3" s="2" customFormat="1" ht="41.25">
      <c r="A20" s="18" t="s">
        <v>49</v>
      </c>
      <c r="B20" s="12" t="s">
        <v>73</v>
      </c>
      <c r="C20" s="15">
        <v>42467.9</v>
      </c>
    </row>
    <row r="21" spans="1:3" s="26" customFormat="1" ht="30.75">
      <c r="A21" s="23" t="s">
        <v>52</v>
      </c>
      <c r="B21" s="24" t="s">
        <v>8</v>
      </c>
      <c r="C21" s="25">
        <f>C22+C23+C24</f>
        <v>1363.1999999999998</v>
      </c>
    </row>
    <row r="22" spans="1:3" s="2" customFormat="1" ht="13.5">
      <c r="A22" s="18" t="s">
        <v>53</v>
      </c>
      <c r="B22" s="12" t="s">
        <v>3</v>
      </c>
      <c r="C22" s="15">
        <v>87.1</v>
      </c>
    </row>
    <row r="23" spans="1:3" s="2" customFormat="1" ht="41.25">
      <c r="A23" s="18" t="s">
        <v>54</v>
      </c>
      <c r="B23" s="16" t="s">
        <v>17</v>
      </c>
      <c r="C23" s="15">
        <v>1166.3</v>
      </c>
    </row>
    <row r="24" spans="1:3" s="2" customFormat="1" ht="54.75">
      <c r="A24" s="18" t="s">
        <v>55</v>
      </c>
      <c r="B24" s="16" t="s">
        <v>16</v>
      </c>
      <c r="C24" s="15">
        <v>109.8</v>
      </c>
    </row>
    <row r="25" spans="1:3" s="26" customFormat="1" ht="30.75">
      <c r="A25" s="23" t="s">
        <v>28</v>
      </c>
      <c r="B25" s="24" t="s">
        <v>9</v>
      </c>
      <c r="C25" s="25">
        <f>C26</f>
        <v>16</v>
      </c>
    </row>
    <row r="26" spans="1:3" s="2" customFormat="1" ht="41.25">
      <c r="A26" s="18" t="s">
        <v>29</v>
      </c>
      <c r="B26" s="12" t="s">
        <v>42</v>
      </c>
      <c r="C26" s="15">
        <v>16</v>
      </c>
    </row>
    <row r="27" spans="1:3" s="26" customFormat="1" ht="30.75">
      <c r="A27" s="23" t="s">
        <v>30</v>
      </c>
      <c r="B27" s="24" t="s">
        <v>10</v>
      </c>
      <c r="C27" s="25">
        <f>C28+C29+C30+C31+C32+C33</f>
        <v>11389.099999999999</v>
      </c>
    </row>
    <row r="28" spans="1:3" s="2" customFormat="1" ht="27">
      <c r="A28" s="18" t="s">
        <v>31</v>
      </c>
      <c r="B28" s="12" t="s">
        <v>14</v>
      </c>
      <c r="C28" s="15">
        <v>291.3</v>
      </c>
    </row>
    <row r="29" spans="1:3" s="2" customFormat="1" ht="27">
      <c r="A29" s="18" t="s">
        <v>56</v>
      </c>
      <c r="B29" s="12" t="s">
        <v>78</v>
      </c>
      <c r="C29" s="15">
        <v>331.3</v>
      </c>
    </row>
    <row r="30" spans="1:3" s="2" customFormat="1" ht="27">
      <c r="A30" s="18" t="s">
        <v>57</v>
      </c>
      <c r="B30" s="12" t="s">
        <v>46</v>
      </c>
      <c r="C30" s="15">
        <v>4315.7</v>
      </c>
    </row>
    <row r="31" spans="1:3" s="2" customFormat="1" ht="41.25">
      <c r="A31" s="18" t="s">
        <v>58</v>
      </c>
      <c r="B31" s="12" t="s">
        <v>39</v>
      </c>
      <c r="C31" s="15">
        <v>33.9</v>
      </c>
    </row>
    <row r="32" spans="1:3" s="2" customFormat="1" ht="41.25">
      <c r="A32" s="18" t="s">
        <v>59</v>
      </c>
      <c r="B32" s="12" t="s">
        <v>45</v>
      </c>
      <c r="C32" s="15">
        <v>960.5</v>
      </c>
    </row>
    <row r="33" spans="1:3" s="2" customFormat="1" ht="13.5">
      <c r="A33" s="18" t="s">
        <v>60</v>
      </c>
      <c r="B33" s="12" t="s">
        <v>79</v>
      </c>
      <c r="C33" s="15">
        <v>5456.4</v>
      </c>
    </row>
    <row r="34" spans="1:3" s="26" customFormat="1" ht="30.75">
      <c r="A34" s="23" t="s">
        <v>32</v>
      </c>
      <c r="B34" s="24" t="s">
        <v>12</v>
      </c>
      <c r="C34" s="25">
        <f>C35+C36</f>
        <v>1018.2</v>
      </c>
    </row>
    <row r="35" spans="1:3" s="2" customFormat="1" ht="41.25">
      <c r="A35" s="18" t="s">
        <v>40</v>
      </c>
      <c r="B35" s="16" t="s">
        <v>13</v>
      </c>
      <c r="C35" s="15">
        <v>18</v>
      </c>
    </row>
    <row r="36" spans="1:3" s="2" customFormat="1" ht="27">
      <c r="A36" s="18" t="s">
        <v>33</v>
      </c>
      <c r="B36" s="12" t="s">
        <v>74</v>
      </c>
      <c r="C36" s="15">
        <v>1000.2</v>
      </c>
    </row>
    <row r="37" spans="1:3" s="26" customFormat="1" ht="30.75">
      <c r="A37" s="23" t="s">
        <v>34</v>
      </c>
      <c r="B37" s="24" t="s">
        <v>11</v>
      </c>
      <c r="C37" s="25">
        <f>C38+C39+C40+C41+C42+C43+C44</f>
        <v>1863520.8000000003</v>
      </c>
    </row>
    <row r="38" spans="1:3" s="2" customFormat="1" ht="54.75">
      <c r="A38" s="18" t="s">
        <v>35</v>
      </c>
      <c r="B38" s="12" t="s">
        <v>67</v>
      </c>
      <c r="C38" s="15">
        <v>274406.1</v>
      </c>
    </row>
    <row r="39" spans="1:3" s="2" customFormat="1" ht="54.75">
      <c r="A39" s="18" t="s">
        <v>48</v>
      </c>
      <c r="B39" s="12" t="s">
        <v>50</v>
      </c>
      <c r="C39" s="15">
        <v>1563146.5</v>
      </c>
    </row>
    <row r="40" spans="1:3" s="2" customFormat="1" ht="41.25">
      <c r="A40" s="18" t="s">
        <v>61</v>
      </c>
      <c r="B40" s="12" t="s">
        <v>15</v>
      </c>
      <c r="C40" s="15">
        <v>8.1</v>
      </c>
    </row>
    <row r="41" spans="1:3" s="2" customFormat="1" ht="41.25">
      <c r="A41" s="18" t="s">
        <v>62</v>
      </c>
      <c r="B41" s="17" t="s">
        <v>68</v>
      </c>
      <c r="C41" s="15">
        <v>273.6</v>
      </c>
    </row>
    <row r="42" spans="1:3" s="2" customFormat="1" ht="27">
      <c r="A42" s="18" t="s">
        <v>63</v>
      </c>
      <c r="B42" s="17" t="s">
        <v>47</v>
      </c>
      <c r="C42" s="15">
        <v>637</v>
      </c>
    </row>
    <row r="43" spans="1:3" s="2" customFormat="1" ht="69">
      <c r="A43" s="18" t="s">
        <v>64</v>
      </c>
      <c r="B43" s="17" t="s">
        <v>75</v>
      </c>
      <c r="C43" s="15">
        <v>23748</v>
      </c>
    </row>
    <row r="44" spans="1:9" s="2" customFormat="1" ht="54.75">
      <c r="A44" s="18" t="s">
        <v>65</v>
      </c>
      <c r="B44" s="17" t="s">
        <v>76</v>
      </c>
      <c r="C44" s="15">
        <v>1301.5</v>
      </c>
      <c r="I44" s="4"/>
    </row>
    <row r="45" spans="1:3" s="26" customFormat="1" ht="15">
      <c r="A45" s="23" t="s">
        <v>37</v>
      </c>
      <c r="B45" s="27" t="s">
        <v>70</v>
      </c>
      <c r="C45" s="25">
        <f>C46</f>
        <v>136713.3</v>
      </c>
    </row>
    <row r="46" spans="1:3" s="2" customFormat="1" ht="27">
      <c r="A46" s="18" t="s">
        <v>38</v>
      </c>
      <c r="B46" s="17" t="s">
        <v>77</v>
      </c>
      <c r="C46" s="15">
        <v>136713.3</v>
      </c>
    </row>
    <row r="47" spans="1:3" s="2" customFormat="1" ht="6" customHeight="1">
      <c r="A47" s="13"/>
      <c r="B47" s="14"/>
      <c r="C47" s="11"/>
    </row>
    <row r="48" spans="1:5" s="26" customFormat="1" ht="15">
      <c r="A48" s="29"/>
      <c r="B48" s="28" t="s">
        <v>36</v>
      </c>
      <c r="C48" s="30">
        <f>C10+C16+C18+C21+C25+C27+C34+C37+C45</f>
        <v>3659897.7</v>
      </c>
      <c r="E48" s="31"/>
    </row>
  </sheetData>
  <sheetProtection/>
  <mergeCells count="6">
    <mergeCell ref="B4:C4"/>
    <mergeCell ref="B1:C1"/>
    <mergeCell ref="B2:C2"/>
    <mergeCell ref="B3:C3"/>
    <mergeCell ref="A5:C5"/>
    <mergeCell ref="A6:C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2903</cp:lastModifiedBy>
  <cp:lastPrinted>2017-11-29T10:13:44Z</cp:lastPrinted>
  <dcterms:created xsi:type="dcterms:W3CDTF">2005-09-28T02:53:50Z</dcterms:created>
  <dcterms:modified xsi:type="dcterms:W3CDTF">2017-12-11T08:53:36Z</dcterms:modified>
  <cp:category/>
  <cp:version/>
  <cp:contentType/>
  <cp:contentStatus/>
</cp:coreProperties>
</file>