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 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1'!$6:$7</definedName>
  </definedNames>
  <calcPr fullCalcOnLoad="1" refMode="R1C1"/>
</workbook>
</file>

<file path=xl/sharedStrings.xml><?xml version="1.0" encoding="utf-8"?>
<sst xmlns="http://schemas.openxmlformats.org/spreadsheetml/2006/main" count="469" uniqueCount="465">
  <si>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</si>
  <si>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</si>
  <si>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</si>
  <si>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</si>
  <si>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</si>
  <si>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</si>
  <si>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</si>
  <si>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</si>
  <si>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</si>
  <si>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</si>
  <si>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</si>
  <si>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</si>
  <si>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</si>
  <si>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</si>
  <si>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</si>
  <si>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</si>
  <si>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</si>
  <si>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</si>
  <si>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</si>
  <si>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</si>
  <si>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</si>
  <si>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</si>
  <si>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</si>
  <si>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</si>
  <si>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</si>
  <si>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</si>
  <si>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</si>
  <si>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</si>
  <si>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</si>
  <si>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</si>
  <si>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</si>
  <si>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</si>
  <si>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</si>
  <si>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</si>
  <si>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</si>
  <si>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</si>
  <si>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</si>
  <si>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</si>
  <si>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</si>
  <si>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</si>
  <si>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</si>
  <si>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</si>
  <si>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</si>
  <si>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</si>
  <si>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</si>
  <si>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</si>
  <si>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</si>
  <si>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</si>
  <si>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</si>
  <si>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</si>
  <si>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</si>
  <si>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</si>
  <si>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</si>
  <si>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</si>
  <si>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</si>
  <si>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</si>
  <si>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</si>
  <si>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</si>
  <si>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</si>
  <si>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</si>
  <si>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</si>
  <si>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</si>
  <si>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</si>
  <si>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</si>
  <si>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</si>
  <si>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</si>
  <si>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</si>
  <si>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</si>
  <si>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</si>
  <si>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</si>
  <si>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</si>
  <si>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</si>
  <si>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</si>
  <si>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</si>
  <si>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</si>
  <si>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</si>
  <si>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</si>
  <si>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</si>
  <si>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</si>
  <si>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</si>
  <si>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ПЛАТЕЖИ ПРИ ПОЛЬЗОВАНИИ ПРИРОДНЫМИ РЕСУРСАМИ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</si>
  <si>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</si>
  <si>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</si>
  <si>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</si>
  <si>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</si>
  <si>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</si>
  <si>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</si>
  <si>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</si>
  <si>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>Плата за пользование водными объектами</t>
  </si>
  <si>
    <t xml:space="preserve">1 12 05040 04 0000 120 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</si>
  <si>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</si>
  <si>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</si>
  <si>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</si>
  <si>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</si>
  <si>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</si>
  <si>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</si>
  <si>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ДОХОДЫ ОТ ПРОДАЖИ МАТЕРИАЛЬНЫХ И НЕМАТЕРИАЛЬНЫХ АКТИВОВ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</si>
  <si>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</si>
  <si>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</si>
  <si>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</si>
  <si>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1 14 02040 04 0000 410</t>
  </si>
  <si>
    <t>1 14 02043 04 0000 410</t>
  </si>
  <si>
    <t>1 14 02040 04 0000 440</t>
  </si>
  <si>
    <t>1 14 02042 04 0000 440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</si>
  <si>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</si>
  <si>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</si>
  <si>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</si>
  <si>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АДМИНИСТРАТИВНЫЕ ПЛАТЕЖИ И СБОРЫ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</si>
  <si>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</si>
  <si>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</si>
  <si>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</si>
  <si>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</si>
  <si>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</si>
  <si>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</si>
  <si>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</si>
  <si>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</si>
  <si>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</si>
  <si>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1 16 03010 01 0000 140</t>
  </si>
  <si>
    <t>1 16 45000 01 0000</t>
  </si>
  <si>
    <t>1 16 46000 04 0000</t>
  </si>
  <si>
    <t>1 16 43000 01 0000</t>
  </si>
  <si>
    <t>Доходы бюджета города Березники 
по группам, подгруппам, статьям классификации доходов бюджетов 
на 2016 год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</si>
  <si>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</si>
  <si>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</si>
  <si>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</si>
  <si>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</si>
  <si>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</si>
  <si>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</si>
  <si>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</si>
  <si>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</si>
  <si>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</si>
  <si>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</si>
  <si>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</si>
  <si>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</si>
  <si>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</si>
  <si>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</si>
  <si>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</si>
  <si>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</si>
  <si>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</si>
  <si>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</si>
  <si>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</si>
  <si>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</si>
  <si>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Денежные взыскания (штрафы) за нарушения законодательства Российской Федерации о промышленной безопасности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</si>
  <si>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</si>
  <si>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</si>
  <si>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</si>
  <si>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</si>
  <si>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</si>
  <si>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</si>
  <si>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</si>
  <si>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</si>
  <si>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Прочие поступления от денежных взысканий (штрафов) и иных сумм в возмещение ущерба</t>
  </si>
  <si>
    <t>1 16 90040 04 0000 140</t>
  </si>
  <si>
    <t>ПРОЧИЕ НЕНАЛОГОВЫЕ ДОХОДЫ</t>
  </si>
  <si>
    <t>1 17 01000 00 0000 180</t>
  </si>
  <si>
    <t>Невыясненные поступления</t>
  </si>
  <si>
    <t>1 17 01040 04 0000 180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</si>
  <si>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</si>
  <si>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</si>
  <si>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</si>
  <si>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</si>
  <si>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</si>
  <si>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</si>
  <si>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</si>
  <si>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</si>
  <si>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</si>
  <si>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</si>
  <si>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</si>
  <si>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</si>
  <si>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</si>
  <si>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</si>
  <si>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</si>
  <si>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</si>
  <si>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</si>
  <si>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</si>
  <si>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</si>
  <si>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</si>
  <si>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</si>
  <si>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</si>
  <si>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</si>
  <si>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</si>
  <si>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</si>
  <si>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</si>
  <si>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</si>
  <si>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</si>
  <si>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</si>
  <si>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</si>
  <si>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</si>
  <si>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</si>
  <si>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</si>
  <si>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</si>
  <si>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</si>
  <si>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</si>
  <si>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</si>
  <si>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</si>
  <si>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</si>
  <si>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</si>
  <si>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</si>
  <si>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</si>
  <si>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</si>
  <si>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</si>
  <si>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</si>
  <si>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</si>
  <si>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</si>
  <si>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</si>
  <si>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</si>
  <si>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</si>
  <si>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</si>
  <si>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</si>
  <si>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</si>
  <si>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</si>
  <si>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</si>
  <si>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</si>
  <si>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</si>
  <si>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</si>
  <si>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</si>
  <si>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</si>
  <si>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</si>
  <si>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</si>
  <si>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</si>
  <si>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Код бюджетной классификации 
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</si>
  <si>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</si>
  <si>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</si>
  <si>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</si>
  <si>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</si>
  <si>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</si>
  <si>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</si>
  <si>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</si>
  <si>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</si>
  <si>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</si>
  <si>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</si>
  <si>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</si>
  <si>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</si>
  <si>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</si>
  <si>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</si>
  <si>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</si>
  <si>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</si>
  <si>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</si>
  <si>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</si>
  <si>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</si>
  <si>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1 11 07000 00 0000</t>
  </si>
  <si>
    <t>1 11 09000 00 0000</t>
  </si>
  <si>
    <t>1 12 00000 00 0000</t>
  </si>
  <si>
    <t>1 12 01000 01 0000</t>
  </si>
  <si>
    <t>1 12 05000 00 0000</t>
  </si>
  <si>
    <t>1 13 00000 00 0000</t>
  </si>
  <si>
    <t>1 13 01000 00 0000</t>
  </si>
  <si>
    <t>1 13 02000 00 0000</t>
  </si>
  <si>
    <t>1 14 00000 00 0000</t>
  </si>
  <si>
    <t>1 14 01000 00 0000</t>
  </si>
  <si>
    <t>1 14 02000 00 0000</t>
  </si>
  <si>
    <t>1 14 06000 00 0000</t>
  </si>
  <si>
    <t>1 15 00000 00 0000</t>
  </si>
  <si>
    <t>1 15 02000 00 0000</t>
  </si>
  <si>
    <t>1 16 00000 00 0000</t>
  </si>
  <si>
    <t>1 16 03000 00 0000</t>
  </si>
  <si>
    <t>1 16 06000 01 0000</t>
  </si>
  <si>
    <t>1 16 08000 01 0000</t>
  </si>
  <si>
    <t>1 16 25000 00 0000</t>
  </si>
  <si>
    <t>1 16 28000 01 0000</t>
  </si>
  <si>
    <t>1 16 30000 01 0000</t>
  </si>
  <si>
    <t>1 16 33000 00 0000</t>
  </si>
  <si>
    <t>1 16 51000 02 0000</t>
  </si>
  <si>
    <t>1 16 90000 00 0000</t>
  </si>
  <si>
    <t>1 17 00000 00 0000</t>
  </si>
  <si>
    <t>1 17 05000 00 0000</t>
  </si>
  <si>
    <t>2 00 00000 00 0000</t>
  </si>
  <si>
    <t>2 02 00000 00 0000</t>
  </si>
  <si>
    <t>2 02 01000 00 0000</t>
  </si>
  <si>
    <t>2 02 02000 00 0000</t>
  </si>
  <si>
    <t>2 02 03000 00 0000</t>
  </si>
  <si>
    <t>2 02 04000 00 0000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</si>
  <si>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</si>
  <si>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</si>
  <si>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</si>
  <si>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</si>
  <si>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</si>
  <si>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</si>
  <si>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</si>
  <si>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</si>
  <si>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</si>
  <si>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</si>
  <si>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</si>
  <si>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</si>
  <si>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</si>
  <si>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</si>
  <si>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</si>
  <si>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</si>
  <si>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</si>
  <si>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</si>
  <si>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</si>
  <si>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</si>
  <si>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</si>
  <si>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</si>
  <si>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</si>
  <si>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</si>
  <si>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</si>
  <si>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</si>
  <si>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</si>
  <si>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</si>
  <si>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</si>
  <si>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</si>
  <si>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</si>
  <si>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</si>
  <si>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</si>
  <si>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</si>
  <si>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</si>
  <si>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</si>
  <si>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</si>
  <si>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</si>
  <si>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</si>
  <si>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</si>
  <si>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</si>
  <si>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</si>
  <si>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</si>
  <si>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</si>
  <si>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</si>
  <si>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</si>
  <si>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</si>
  <si>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</si>
  <si>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</si>
  <si>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</si>
  <si>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</si>
  <si>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</si>
  <si>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</si>
  <si>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</si>
  <si>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</si>
  <si>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</si>
  <si>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</si>
  <si>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</si>
  <si>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</si>
  <si>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</si>
  <si>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</si>
  <si>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</si>
  <si>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</si>
  <si>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</si>
  <si>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</si>
  <si>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</si>
  <si>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</si>
  <si>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</si>
  <si>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</si>
  <si>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</si>
  <si>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</si>
  <si>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</si>
  <si>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</si>
  <si>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</si>
  <si>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</si>
  <si>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</si>
  <si>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</si>
  <si>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</si>
  <si>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</si>
  <si>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</si>
  <si>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</si>
  <si>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</si>
  <si>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</si>
  <si>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</si>
  <si>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</si>
  <si>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</si>
  <si>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</si>
  <si>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</si>
  <si>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</si>
  <si>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</si>
  <si>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2 02 02009 00 0000 151  </t>
  </si>
  <si>
    <t xml:space="preserve">2 02 02009 04 0000 151  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</si>
  <si>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</si>
  <si>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</si>
  <si>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</si>
  <si>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</si>
  <si>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</si>
  <si>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</si>
  <si>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</si>
  <si>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</si>
  <si>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</si>
  <si>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</si>
  <si>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</si>
  <si>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</si>
  <si>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</si>
  <si>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</si>
  <si>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</si>
  <si>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</si>
  <si>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</si>
  <si>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</si>
  <si>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</si>
  <si>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</si>
  <si>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</si>
  <si>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</si>
  <si>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</si>
  <si>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</si>
  <si>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</si>
  <si>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</si>
  <si>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</si>
  <si>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</si>
  <si>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</si>
  <si>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</si>
  <si>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</si>
  <si>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</si>
  <si>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Сумма</t>
  </si>
  <si>
    <t>Приложение 1</t>
  </si>
  <si>
    <t>к решению Березниковской городской Думы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</si>
  <si>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</si>
  <si>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</si>
  <si>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</si>
  <si>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</si>
  <si>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</si>
  <si>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</si>
  <si>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</si>
  <si>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</si>
  <si>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</si>
  <si>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</si>
  <si>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1 16 08010 01 0000 140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</si>
  <si>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</si>
  <si>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</si>
  <si>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</si>
  <si>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</si>
  <si>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</si>
  <si>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</si>
  <si>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</si>
  <si>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</si>
  <si>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</si>
  <si>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</si>
  <si>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</si>
  <si>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</si>
  <si>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</si>
  <si>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</si>
  <si>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</si>
  <si>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</si>
  <si>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</si>
  <si>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</si>
  <si>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</si>
  <si>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</si>
  <si>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</si>
  <si>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</si>
  <si>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</si>
  <si>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</si>
  <si>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</si>
  <si>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</si>
  <si>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</si>
  <si>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</si>
  <si>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</si>
  <si>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</si>
  <si>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</si>
  <si>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</si>
  <si>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</si>
  <si>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</si>
  <si>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</si>
  <si>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</si>
  <si>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</si>
  <si>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</si>
  <si>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</si>
  <si>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</si>
  <si>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</si>
  <si>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</si>
  <si>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</si>
  <si>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</si>
  <si>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</si>
  <si>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</si>
  <si>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</si>
  <si>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</si>
  <si>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</si>
  <si>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</si>
  <si>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</si>
  <si>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</si>
  <si>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</si>
  <si>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</si>
  <si>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от 10 ноября 2015 г. № 32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</si>
</sst>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7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3" fontId="29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9" fillId="0" borderId="10" xfId="56" applyNumberFormat="1" applyFont="1" applyBorder="1" applyAlignment="1">
      <alignment vertical="top"/>
      <protection/>
    </xf>
    <xf numFmtId="0" fontId="29" fillId="0" borderId="10" xfId="56" applyFont="1" applyBorder="1" applyAlignment="1">
      <alignment horizontal="left" vertical="top"/>
      <protection/>
    </xf>
    <xf numFmtId="0" fontId="29" fillId="0" borderId="10" xfId="56" applyFont="1" applyFill="1" applyBorder="1" applyAlignment="1">
      <alignment horizontal="left" vertical="top"/>
      <protection/>
    </xf>
    <xf numFmtId="0" fontId="29" fillId="0" borderId="10" xfId="56" applyFont="1" applyBorder="1" applyAlignment="1">
      <alignment horizontal="left" vertical="top"/>
      <protection/>
    </xf>
    <xf numFmtId="3" fontId="29" fillId="0" borderId="10" xfId="56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3" fontId="29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8" fillId="0" borderId="0" xfId="56" applyFont="1" applyFill="1">
      <alignment/>
      <protection/>
    </xf>
    <xf numFmtId="0" fontId="22" fillId="0" borderId="10" xfId="0" applyFont="1" applyBorder="1" applyAlignment="1">
      <alignment wrapText="1"/>
    </xf>
    <xf numFmtId="166" fontId="22" fillId="0" borderId="10" xfId="56" applyNumberFormat="1" applyFont="1" applyFill="1" applyBorder="1" applyAlignment="1">
      <alignment/>
      <protection/>
    </xf>
    <xf numFmtId="0" fontId="29" fillId="0" borderId="10" xfId="56" applyFont="1" applyFill="1" applyBorder="1" applyAlignment="1">
      <alignment horizontal="left" vertical="top"/>
      <protection/>
    </xf>
    <xf numFmtId="3" fontId="30" fillId="0" borderId="11" xfId="56" applyNumberFormat="1" applyFont="1" applyFill="1" applyBorder="1" applyAlignment="1">
      <alignment horizontal="center" vertical="center" wrapText="1"/>
      <protection/>
    </xf>
    <xf numFmtId="3" fontId="30" fillId="0" borderId="10" xfId="55" applyNumberFormat="1" applyFont="1" applyFill="1" applyBorder="1" applyAlignment="1">
      <alignment horizontal="center" vertical="center" wrapText="1"/>
      <protection/>
    </xf>
    <xf numFmtId="0" fontId="26" fillId="0" borderId="0" xfId="56" applyFont="1" applyFill="1" applyAlignment="1">
      <alignment horizontal="right"/>
      <protection/>
    </xf>
    <xf numFmtId="0" fontId="22" fillId="0" borderId="0" xfId="56" applyFont="1" applyFill="1" applyAlignment="1">
      <alignment horizontal="right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8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2" sqref="G22"/>
    </sheetView>
  </sheetViews>
  <sheetFormatPr defaultColWidth="9.140625" defaultRowHeight="12.75"/>
  <cols>
    <col min="1" max="1" width="14.8515625" style="1" customWidth="1"/>
    <col min="2" max="2" width="66.421875" style="1" customWidth="1"/>
    <col min="3" max="3" width="10.28125" style="2" customWidth="1"/>
    <col min="4" max="16384" width="9.140625" style="1" customWidth="1"/>
  </cols>
  <sheetData>
    <row r="1" ht="12.75">
      <c r="C1" s="32" t="s">
        <v>397</v>
      </c>
    </row>
    <row r="2" ht="12.75">
      <c r="C2" s="32" t="s">
        <v>398</v>
      </c>
    </row>
    <row r="3" ht="12.75">
      <c r="C3" s="32" t="s">
        <v>464</v>
      </c>
    </row>
    <row r="4" spans="1:3" s="3" customFormat="1" ht="66" customHeight="1">
      <c r="A4" s="34" t="s">
        <v>121</v>
      </c>
      <c r="B4" s="34"/>
      <c r="C4" s="34"/>
    </row>
    <row r="5" spans="1:3" ht="12.75" customHeight="1">
      <c r="A5" s="4"/>
      <c r="B5" s="4"/>
      <c r="C5" s="33" t="s">
        <v>12</v>
      </c>
    </row>
    <row r="6" spans="1:3" s="2" customFormat="1" ht="32.25" customHeight="1">
      <c r="A6" s="30" t="s">
        <v>220</v>
      </c>
      <c r="B6" s="30" t="s">
        <v>108</v>
      </c>
      <c r="C6" s="31" t="s">
        <v>396</v>
      </c>
    </row>
    <row r="7" spans="1:3" s="24" customFormat="1" ht="11.25">
      <c r="A7" s="23">
        <v>1</v>
      </c>
      <c r="B7" s="23">
        <v>2</v>
      </c>
      <c r="C7" s="23">
        <v>3</v>
      </c>
    </row>
    <row r="8" spans="1:3" s="5" customFormat="1" ht="18.75" customHeight="1">
      <c r="A8" s="7" t="s">
        <v>222</v>
      </c>
      <c r="B8" s="16" t="s">
        <v>13</v>
      </c>
      <c r="C8" s="8">
        <f>C9+C21+C30+C41+C48+C70+C88+C100+C103+C139+C80+C15</f>
        <v>1888416.5999999999</v>
      </c>
    </row>
    <row r="9" spans="1:3" s="5" customFormat="1" ht="12.75">
      <c r="A9" s="12" t="s">
        <v>223</v>
      </c>
      <c r="B9" s="19" t="s">
        <v>14</v>
      </c>
      <c r="C9" s="8">
        <f>C10</f>
        <v>1029157.9</v>
      </c>
    </row>
    <row r="10" spans="1:3" s="6" customFormat="1" ht="12.75">
      <c r="A10" s="7" t="s">
        <v>224</v>
      </c>
      <c r="B10" s="16" t="s">
        <v>15</v>
      </c>
      <c r="C10" s="8">
        <f>C11+C12+C14+C13</f>
        <v>1029157.9</v>
      </c>
    </row>
    <row r="11" spans="1:3" s="10" customFormat="1" ht="40.5" customHeight="1" hidden="1">
      <c r="A11" s="7" t="s">
        <v>16</v>
      </c>
      <c r="B11" s="16" t="s">
        <v>329</v>
      </c>
      <c r="C11" s="8">
        <v>1008605.9</v>
      </c>
    </row>
    <row r="12" spans="1:3" s="10" customFormat="1" ht="76.5" hidden="1">
      <c r="A12" s="7" t="s">
        <v>17</v>
      </c>
      <c r="B12" s="16" t="s">
        <v>330</v>
      </c>
      <c r="C12" s="8">
        <v>2502</v>
      </c>
    </row>
    <row r="13" spans="1:3" s="10" customFormat="1" ht="27.75" customHeight="1" hidden="1">
      <c r="A13" s="7" t="s">
        <v>18</v>
      </c>
      <c r="B13" s="16" t="s">
        <v>19</v>
      </c>
      <c r="C13" s="8">
        <v>17500</v>
      </c>
    </row>
    <row r="14" spans="1:3" s="10" customFormat="1" ht="54.75" customHeight="1" hidden="1">
      <c r="A14" s="7" t="s">
        <v>20</v>
      </c>
      <c r="B14" s="16" t="s">
        <v>331</v>
      </c>
      <c r="C14" s="8">
        <v>550</v>
      </c>
    </row>
    <row r="15" spans="1:3" s="10" customFormat="1" ht="25.5">
      <c r="A15" s="21" t="s">
        <v>225</v>
      </c>
      <c r="B15" s="22" t="s">
        <v>217</v>
      </c>
      <c r="C15" s="8">
        <f>C16</f>
        <v>6998.5</v>
      </c>
    </row>
    <row r="16" spans="1:3" s="10" customFormat="1" ht="25.5">
      <c r="A16" s="21" t="s">
        <v>226</v>
      </c>
      <c r="B16" s="25" t="s">
        <v>218</v>
      </c>
      <c r="C16" s="8">
        <f>C17+C18+C19+C20</f>
        <v>6998.5</v>
      </c>
    </row>
    <row r="17" spans="1:3" s="10" customFormat="1" ht="51" hidden="1">
      <c r="A17" s="21" t="s">
        <v>272</v>
      </c>
      <c r="B17" s="25" t="s">
        <v>273</v>
      </c>
      <c r="C17" s="8">
        <v>2169.3</v>
      </c>
    </row>
    <row r="18" spans="1:3" s="10" customFormat="1" ht="63.75" hidden="1">
      <c r="A18" s="21" t="s">
        <v>274</v>
      </c>
      <c r="B18" s="25" t="s">
        <v>275</v>
      </c>
      <c r="C18" s="8">
        <v>36</v>
      </c>
    </row>
    <row r="19" spans="1:3" s="10" customFormat="1" ht="42.75" customHeight="1" hidden="1">
      <c r="A19" s="21" t="s">
        <v>276</v>
      </c>
      <c r="B19" s="25" t="s">
        <v>277</v>
      </c>
      <c r="C19" s="8">
        <v>4793.2</v>
      </c>
    </row>
    <row r="20" spans="1:3" s="10" customFormat="1" ht="42" customHeight="1" hidden="1">
      <c r="A20" s="21" t="s">
        <v>278</v>
      </c>
      <c r="B20" s="25" t="s">
        <v>279</v>
      </c>
      <c r="C20" s="8">
        <v>0</v>
      </c>
    </row>
    <row r="21" spans="1:3" s="10" customFormat="1" ht="12.75">
      <c r="A21" s="7" t="s">
        <v>227</v>
      </c>
      <c r="B21" s="19" t="s">
        <v>21</v>
      </c>
      <c r="C21" s="8">
        <f>C22+C25+C28</f>
        <v>102386</v>
      </c>
    </row>
    <row r="22" spans="1:3" s="10" customFormat="1" ht="14.25" customHeight="1">
      <c r="A22" s="7" t="s">
        <v>228</v>
      </c>
      <c r="B22" s="16" t="s">
        <v>22</v>
      </c>
      <c r="C22" s="8">
        <f>C23+C24</f>
        <v>99880</v>
      </c>
    </row>
    <row r="23" spans="1:3" s="10" customFormat="1" ht="17.25" customHeight="1" hidden="1">
      <c r="A23" s="7" t="s">
        <v>23</v>
      </c>
      <c r="B23" s="16" t="s">
        <v>22</v>
      </c>
      <c r="C23" s="9">
        <v>99880</v>
      </c>
    </row>
    <row r="24" spans="1:3" s="10" customFormat="1" ht="25.5" hidden="1">
      <c r="A24" s="7" t="s">
        <v>24</v>
      </c>
      <c r="B24" s="16" t="s">
        <v>25</v>
      </c>
      <c r="C24" s="9">
        <v>0</v>
      </c>
    </row>
    <row r="25" spans="1:3" s="10" customFormat="1" ht="12.75">
      <c r="A25" s="7" t="s">
        <v>229</v>
      </c>
      <c r="B25" s="16" t="s">
        <v>26</v>
      </c>
      <c r="C25" s="8">
        <f>C26+C27</f>
        <v>6</v>
      </c>
    </row>
    <row r="26" spans="1:3" s="10" customFormat="1" ht="12.75" hidden="1">
      <c r="A26" s="7" t="s">
        <v>27</v>
      </c>
      <c r="B26" s="16" t="s">
        <v>26</v>
      </c>
      <c r="C26" s="8">
        <v>6</v>
      </c>
    </row>
    <row r="27" spans="1:3" s="10" customFormat="1" ht="25.5" hidden="1">
      <c r="A27" s="7" t="s">
        <v>28</v>
      </c>
      <c r="B27" s="16" t="s">
        <v>29</v>
      </c>
      <c r="C27" s="8">
        <v>0</v>
      </c>
    </row>
    <row r="28" spans="1:3" s="10" customFormat="1" ht="15.75" customHeight="1">
      <c r="A28" s="7" t="s">
        <v>230</v>
      </c>
      <c r="B28" s="16" t="s">
        <v>446</v>
      </c>
      <c r="C28" s="8">
        <f>C29</f>
        <v>2500</v>
      </c>
    </row>
    <row r="29" spans="1:3" s="10" customFormat="1" ht="25.5" hidden="1">
      <c r="A29" s="7" t="s">
        <v>453</v>
      </c>
      <c r="B29" s="16" t="s">
        <v>447</v>
      </c>
      <c r="C29" s="8">
        <v>2500</v>
      </c>
    </row>
    <row r="30" spans="1:3" s="10" customFormat="1" ht="12.75">
      <c r="A30" s="7" t="s">
        <v>231</v>
      </c>
      <c r="B30" s="19" t="s">
        <v>30</v>
      </c>
      <c r="C30" s="8">
        <f>C31+C36+C33</f>
        <v>390427.4</v>
      </c>
    </row>
    <row r="31" spans="1:3" s="10" customFormat="1" ht="12.75">
      <c r="A31" s="7" t="s">
        <v>232</v>
      </c>
      <c r="B31" s="16" t="s">
        <v>31</v>
      </c>
      <c r="C31" s="8">
        <f>C32</f>
        <v>20615</v>
      </c>
    </row>
    <row r="32" spans="1:3" s="10" customFormat="1" ht="25.5" hidden="1">
      <c r="A32" s="7" t="s">
        <v>32</v>
      </c>
      <c r="B32" s="16" t="s">
        <v>33</v>
      </c>
      <c r="C32" s="8">
        <v>20615</v>
      </c>
    </row>
    <row r="33" spans="1:3" s="10" customFormat="1" ht="12.75">
      <c r="A33" s="15" t="s">
        <v>233</v>
      </c>
      <c r="B33" s="17" t="s">
        <v>34</v>
      </c>
      <c r="C33" s="9">
        <f>C34+C35</f>
        <v>129929.4</v>
      </c>
    </row>
    <row r="34" spans="1:3" s="10" customFormat="1" ht="12.75" hidden="1">
      <c r="A34" s="7" t="s">
        <v>35</v>
      </c>
      <c r="B34" s="16" t="s">
        <v>36</v>
      </c>
      <c r="C34" s="8">
        <v>26316.7</v>
      </c>
    </row>
    <row r="35" spans="1:3" s="10" customFormat="1" ht="12.75" hidden="1">
      <c r="A35" s="7" t="s">
        <v>37</v>
      </c>
      <c r="B35" s="16" t="s">
        <v>38</v>
      </c>
      <c r="C35" s="9">
        <v>103612.7</v>
      </c>
    </row>
    <row r="36" spans="1:3" s="10" customFormat="1" ht="12.75">
      <c r="A36" s="15" t="s">
        <v>234</v>
      </c>
      <c r="B36" s="17" t="s">
        <v>39</v>
      </c>
      <c r="C36" s="8">
        <f>C37+C39</f>
        <v>239883</v>
      </c>
    </row>
    <row r="37" spans="1:3" s="10" customFormat="1" ht="12.75" hidden="1">
      <c r="A37" s="7" t="s">
        <v>351</v>
      </c>
      <c r="B37" s="16" t="s">
        <v>352</v>
      </c>
      <c r="C37" s="8">
        <f>C38</f>
        <v>210630</v>
      </c>
    </row>
    <row r="38" spans="1:3" s="10" customFormat="1" ht="28.5" customHeight="1" hidden="1">
      <c r="A38" s="7" t="s">
        <v>353</v>
      </c>
      <c r="B38" s="17" t="s">
        <v>354</v>
      </c>
      <c r="C38" s="8">
        <v>210630</v>
      </c>
    </row>
    <row r="39" spans="1:3" s="10" customFormat="1" ht="12.75" hidden="1">
      <c r="A39" s="7" t="s">
        <v>355</v>
      </c>
      <c r="B39" s="16" t="s">
        <v>356</v>
      </c>
      <c r="C39" s="8">
        <f>C40</f>
        <v>29253</v>
      </c>
    </row>
    <row r="40" spans="1:3" s="10" customFormat="1" ht="29.25" customHeight="1" hidden="1">
      <c r="A40" s="7" t="s">
        <v>357</v>
      </c>
      <c r="B40" s="17" t="s">
        <v>358</v>
      </c>
      <c r="C40" s="8">
        <v>29253</v>
      </c>
    </row>
    <row r="41" spans="1:3" s="10" customFormat="1" ht="12.75">
      <c r="A41" s="7" t="s">
        <v>235</v>
      </c>
      <c r="B41" s="19" t="s">
        <v>42</v>
      </c>
      <c r="C41" s="8">
        <f>C42+C44</f>
        <v>17874.8</v>
      </c>
    </row>
    <row r="42" spans="1:3" s="10" customFormat="1" ht="27" customHeight="1">
      <c r="A42" s="7" t="s">
        <v>236</v>
      </c>
      <c r="B42" s="19" t="s">
        <v>43</v>
      </c>
      <c r="C42" s="9">
        <f>C43</f>
        <v>17700</v>
      </c>
    </row>
    <row r="43" spans="1:3" s="10" customFormat="1" ht="38.25" hidden="1">
      <c r="A43" s="7" t="s">
        <v>44</v>
      </c>
      <c r="B43" s="16" t="s">
        <v>45</v>
      </c>
      <c r="C43" s="8">
        <v>17700</v>
      </c>
    </row>
    <row r="44" spans="1:3" s="10" customFormat="1" ht="28.5" customHeight="1">
      <c r="A44" s="7" t="s">
        <v>237</v>
      </c>
      <c r="B44" s="16" t="s">
        <v>46</v>
      </c>
      <c r="C44" s="8">
        <f>C45+C46</f>
        <v>174.8</v>
      </c>
    </row>
    <row r="45" spans="1:3" s="10" customFormat="1" ht="17.25" customHeight="1" hidden="1">
      <c r="A45" s="7" t="s">
        <v>47</v>
      </c>
      <c r="B45" s="16" t="s">
        <v>48</v>
      </c>
      <c r="C45" s="8">
        <v>50</v>
      </c>
    </row>
    <row r="46" spans="1:3" s="10" customFormat="1" ht="42.75" customHeight="1" hidden="1">
      <c r="A46" s="7" t="s">
        <v>49</v>
      </c>
      <c r="B46" s="16" t="s">
        <v>50</v>
      </c>
      <c r="C46" s="8">
        <f>C47</f>
        <v>124.8</v>
      </c>
    </row>
    <row r="47" spans="1:3" s="10" customFormat="1" ht="55.5" customHeight="1" hidden="1">
      <c r="A47" s="7" t="s">
        <v>51</v>
      </c>
      <c r="B47" s="16" t="s">
        <v>336</v>
      </c>
      <c r="C47" s="8">
        <v>124.8</v>
      </c>
    </row>
    <row r="48" spans="1:3" s="10" customFormat="1" ht="25.5">
      <c r="A48" s="7" t="s">
        <v>238</v>
      </c>
      <c r="B48" s="19" t="s">
        <v>55</v>
      </c>
      <c r="C48" s="8">
        <f>C51+C53+C62+C65+C49</f>
        <v>240226</v>
      </c>
    </row>
    <row r="49" spans="1:3" s="10" customFormat="1" ht="43.5" customHeight="1" hidden="1">
      <c r="A49" s="21" t="s">
        <v>375</v>
      </c>
      <c r="B49" s="22" t="s">
        <v>376</v>
      </c>
      <c r="C49" s="8">
        <f>C50</f>
        <v>0</v>
      </c>
    </row>
    <row r="50" spans="1:3" s="10" customFormat="1" ht="30.75" customHeight="1" hidden="1">
      <c r="A50" s="21" t="s">
        <v>377</v>
      </c>
      <c r="B50" s="22" t="s">
        <v>53</v>
      </c>
      <c r="C50" s="8">
        <v>0</v>
      </c>
    </row>
    <row r="51" spans="1:3" s="10" customFormat="1" ht="12.75" hidden="1">
      <c r="A51" s="7" t="s">
        <v>56</v>
      </c>
      <c r="B51" s="16" t="s">
        <v>57</v>
      </c>
      <c r="C51" s="8">
        <f>C52</f>
        <v>0</v>
      </c>
    </row>
    <row r="52" spans="1:3" s="10" customFormat="1" ht="25.5" hidden="1">
      <c r="A52" s="7" t="s">
        <v>58</v>
      </c>
      <c r="B52" s="16" t="s">
        <v>59</v>
      </c>
      <c r="C52" s="8"/>
    </row>
    <row r="53" spans="1:3" s="10" customFormat="1" ht="52.5" customHeight="1">
      <c r="A53" s="7" t="s">
        <v>239</v>
      </c>
      <c r="B53" s="16" t="s">
        <v>337</v>
      </c>
      <c r="C53" s="8">
        <f>C54+C56+C58+C60</f>
        <v>226663</v>
      </c>
    </row>
    <row r="54" spans="1:3" s="10" customFormat="1" ht="40.5" customHeight="1" hidden="1">
      <c r="A54" s="7" t="s">
        <v>60</v>
      </c>
      <c r="B54" s="16" t="s">
        <v>61</v>
      </c>
      <c r="C54" s="8">
        <f>C55</f>
        <v>167000</v>
      </c>
    </row>
    <row r="55" spans="1:3" s="10" customFormat="1" ht="40.5" customHeight="1" hidden="1">
      <c r="A55" s="7" t="s">
        <v>62</v>
      </c>
      <c r="B55" s="16" t="s">
        <v>338</v>
      </c>
      <c r="C55" s="9">
        <v>167000</v>
      </c>
    </row>
    <row r="56" spans="1:3" s="10" customFormat="1" ht="53.25" customHeight="1" hidden="1">
      <c r="A56" s="15" t="s">
        <v>63</v>
      </c>
      <c r="B56" s="17" t="s">
        <v>339</v>
      </c>
      <c r="C56" s="8">
        <f>C57</f>
        <v>11572</v>
      </c>
    </row>
    <row r="57" spans="1:3" s="10" customFormat="1" ht="41.25" customHeight="1" hidden="1">
      <c r="A57" s="7" t="s">
        <v>64</v>
      </c>
      <c r="B57" s="16" t="s">
        <v>383</v>
      </c>
      <c r="C57" s="8">
        <v>11572</v>
      </c>
    </row>
    <row r="58" spans="1:3" s="10" customFormat="1" ht="63.75" hidden="1">
      <c r="A58" s="7" t="s">
        <v>65</v>
      </c>
      <c r="B58" s="16" t="s">
        <v>374</v>
      </c>
      <c r="C58" s="8">
        <f>C59</f>
        <v>1230</v>
      </c>
    </row>
    <row r="59" spans="1:3" s="10" customFormat="1" ht="51" hidden="1">
      <c r="A59" s="7" t="s">
        <v>66</v>
      </c>
      <c r="B59" s="16" t="s">
        <v>384</v>
      </c>
      <c r="C59" s="8">
        <v>1230</v>
      </c>
    </row>
    <row r="60" spans="1:3" s="10" customFormat="1" ht="25.5" hidden="1">
      <c r="A60" s="7" t="s">
        <v>332</v>
      </c>
      <c r="B60" s="16" t="s">
        <v>333</v>
      </c>
      <c r="C60" s="9">
        <f>C61</f>
        <v>46861</v>
      </c>
    </row>
    <row r="61" spans="1:3" s="10" customFormat="1" ht="25.5" hidden="1">
      <c r="A61" s="7" t="s">
        <v>334</v>
      </c>
      <c r="B61" s="16" t="s">
        <v>335</v>
      </c>
      <c r="C61" s="8">
        <v>46861</v>
      </c>
    </row>
    <row r="62" spans="1:3" s="10" customFormat="1" ht="16.5" customHeight="1">
      <c r="A62" s="11" t="s">
        <v>240</v>
      </c>
      <c r="B62" s="16" t="s">
        <v>67</v>
      </c>
      <c r="C62" s="8">
        <f>C63</f>
        <v>1137.7</v>
      </c>
    </row>
    <row r="63" spans="1:3" s="10" customFormat="1" ht="30" customHeight="1" hidden="1">
      <c r="A63" s="11" t="s">
        <v>68</v>
      </c>
      <c r="B63" s="16" t="s">
        <v>69</v>
      </c>
      <c r="C63" s="8">
        <f>C64</f>
        <v>1137.7</v>
      </c>
    </row>
    <row r="64" spans="1:3" s="10" customFormat="1" ht="27.75" customHeight="1" hidden="1">
      <c r="A64" s="11" t="s">
        <v>72</v>
      </c>
      <c r="B64" s="16" t="s">
        <v>73</v>
      </c>
      <c r="C64" s="8">
        <v>1137.7</v>
      </c>
    </row>
    <row r="65" spans="1:3" s="10" customFormat="1" ht="52.5" customHeight="1">
      <c r="A65" s="7" t="s">
        <v>241</v>
      </c>
      <c r="B65" s="17" t="s">
        <v>343</v>
      </c>
      <c r="C65" s="8">
        <f>C68+C66</f>
        <v>12425.3</v>
      </c>
    </row>
    <row r="66" spans="1:3" s="10" customFormat="1" ht="25.5" hidden="1">
      <c r="A66" s="7" t="s">
        <v>74</v>
      </c>
      <c r="B66" s="17" t="s">
        <v>75</v>
      </c>
      <c r="C66" s="8">
        <f>C67</f>
        <v>222.4</v>
      </c>
    </row>
    <row r="67" spans="1:3" s="10" customFormat="1" ht="25.5" hidden="1">
      <c r="A67" s="7" t="s">
        <v>76</v>
      </c>
      <c r="B67" s="17" t="s">
        <v>77</v>
      </c>
      <c r="C67" s="8">
        <v>222.4</v>
      </c>
    </row>
    <row r="68" spans="1:3" s="10" customFormat="1" ht="52.5" customHeight="1" hidden="1">
      <c r="A68" s="14" t="s">
        <v>78</v>
      </c>
      <c r="B68" s="17" t="s">
        <v>344</v>
      </c>
      <c r="C68" s="9">
        <f>C69</f>
        <v>12202.9</v>
      </c>
    </row>
    <row r="69" spans="1:3" s="10" customFormat="1" ht="41.25" customHeight="1" hidden="1">
      <c r="A69" s="13" t="s">
        <v>79</v>
      </c>
      <c r="B69" s="18" t="s">
        <v>385</v>
      </c>
      <c r="C69" s="9">
        <v>12202.9</v>
      </c>
    </row>
    <row r="70" spans="1:3" s="10" customFormat="1" ht="12.75">
      <c r="A70" s="7" t="s">
        <v>242</v>
      </c>
      <c r="B70" s="19" t="s">
        <v>80</v>
      </c>
      <c r="C70" s="8">
        <f>C71+C78</f>
        <v>6207.2</v>
      </c>
    </row>
    <row r="71" spans="1:3" s="10" customFormat="1" ht="12.75">
      <c r="A71" s="29" t="s">
        <v>243</v>
      </c>
      <c r="B71" s="18" t="s">
        <v>81</v>
      </c>
      <c r="C71" s="8">
        <f>C72+C73+C74+C75+C76+C77</f>
        <v>6199.7</v>
      </c>
    </row>
    <row r="72" spans="1:3" s="10" customFormat="1" ht="17.25" customHeight="1" hidden="1">
      <c r="A72" s="13" t="s">
        <v>82</v>
      </c>
      <c r="B72" s="18" t="s">
        <v>386</v>
      </c>
      <c r="C72" s="9">
        <v>272</v>
      </c>
    </row>
    <row r="73" spans="1:3" s="10" customFormat="1" ht="15.75" customHeight="1" hidden="1">
      <c r="A73" s="13" t="s">
        <v>83</v>
      </c>
      <c r="B73" s="18" t="s">
        <v>387</v>
      </c>
      <c r="C73" s="9">
        <v>0</v>
      </c>
    </row>
    <row r="74" spans="1:3" s="10" customFormat="1" ht="12.75" hidden="1">
      <c r="A74" s="13" t="s">
        <v>84</v>
      </c>
      <c r="B74" s="18" t="s">
        <v>85</v>
      </c>
      <c r="C74" s="9">
        <v>2318.5</v>
      </c>
    </row>
    <row r="75" spans="1:3" s="10" customFormat="1" ht="12.75" hidden="1">
      <c r="A75" s="13" t="s">
        <v>86</v>
      </c>
      <c r="B75" s="18" t="s">
        <v>388</v>
      </c>
      <c r="C75" s="9">
        <v>3604</v>
      </c>
    </row>
    <row r="76" spans="1:3" s="10" customFormat="1" ht="15.75" customHeight="1" hidden="1">
      <c r="A76" s="13" t="s">
        <v>87</v>
      </c>
      <c r="B76" s="18" t="s">
        <v>389</v>
      </c>
      <c r="C76" s="9"/>
    </row>
    <row r="77" spans="1:3" s="10" customFormat="1" ht="27" customHeight="1" hidden="1">
      <c r="A77" s="13" t="s">
        <v>70</v>
      </c>
      <c r="B77" s="18" t="s">
        <v>71</v>
      </c>
      <c r="C77" s="9">
        <v>5.2</v>
      </c>
    </row>
    <row r="78" spans="1:3" s="10" customFormat="1" ht="12.75">
      <c r="A78" s="7" t="s">
        <v>244</v>
      </c>
      <c r="B78" s="16" t="s">
        <v>88</v>
      </c>
      <c r="C78" s="8">
        <f>C79</f>
        <v>7.5</v>
      </c>
    </row>
    <row r="79" spans="1:3" s="10" customFormat="1" ht="15.75" customHeight="1" hidden="1">
      <c r="A79" s="7" t="s">
        <v>89</v>
      </c>
      <c r="B79" s="16" t="s">
        <v>456</v>
      </c>
      <c r="C79" s="8">
        <v>7.5</v>
      </c>
    </row>
    <row r="80" spans="1:3" s="10" customFormat="1" ht="25.5">
      <c r="A80" s="7" t="s">
        <v>245</v>
      </c>
      <c r="B80" s="16" t="s">
        <v>90</v>
      </c>
      <c r="C80" s="8">
        <f>C81+C83</f>
        <v>29624.7</v>
      </c>
    </row>
    <row r="81" spans="1:3" s="10" customFormat="1" ht="12.75">
      <c r="A81" s="15" t="s">
        <v>246</v>
      </c>
      <c r="B81" s="17" t="s">
        <v>91</v>
      </c>
      <c r="C81" s="8">
        <f>C82</f>
        <v>29143</v>
      </c>
    </row>
    <row r="82" spans="1:3" s="10" customFormat="1" ht="25.5" hidden="1">
      <c r="A82" s="7" t="s">
        <v>92</v>
      </c>
      <c r="B82" s="16" t="s">
        <v>457</v>
      </c>
      <c r="C82" s="8">
        <v>29143</v>
      </c>
    </row>
    <row r="83" spans="1:3" s="10" customFormat="1" ht="12.75">
      <c r="A83" s="15" t="s">
        <v>247</v>
      </c>
      <c r="B83" s="17" t="s">
        <v>219</v>
      </c>
      <c r="C83" s="8">
        <f>C84+C86</f>
        <v>481.70000000000005</v>
      </c>
    </row>
    <row r="84" spans="1:3" s="10" customFormat="1" ht="25.5" hidden="1">
      <c r="A84" s="7" t="s">
        <v>448</v>
      </c>
      <c r="B84" s="16" t="s">
        <v>449</v>
      </c>
      <c r="C84" s="8">
        <f>C85</f>
        <v>400.1</v>
      </c>
    </row>
    <row r="85" spans="1:3" s="26" customFormat="1" ht="25.5" hidden="1">
      <c r="A85" s="21" t="s">
        <v>450</v>
      </c>
      <c r="B85" s="25" t="s">
        <v>451</v>
      </c>
      <c r="C85" s="8">
        <v>400.1</v>
      </c>
    </row>
    <row r="86" spans="1:3" s="10" customFormat="1" ht="15" customHeight="1" hidden="1">
      <c r="A86" s="7" t="s">
        <v>93</v>
      </c>
      <c r="B86" s="16" t="s">
        <v>94</v>
      </c>
      <c r="C86" s="8">
        <f>C87</f>
        <v>81.6</v>
      </c>
    </row>
    <row r="87" spans="1:3" s="10" customFormat="1" ht="18" customHeight="1" hidden="1">
      <c r="A87" s="7" t="s">
        <v>95</v>
      </c>
      <c r="B87" s="16" t="s">
        <v>458</v>
      </c>
      <c r="C87" s="8">
        <v>81.6</v>
      </c>
    </row>
    <row r="88" spans="1:3" s="10" customFormat="1" ht="15" customHeight="1">
      <c r="A88" s="7" t="s">
        <v>248</v>
      </c>
      <c r="B88" s="19" t="s">
        <v>96</v>
      </c>
      <c r="C88" s="8">
        <f>C89+C91+C97</f>
        <v>50583.7</v>
      </c>
    </row>
    <row r="89" spans="1:3" s="10" customFormat="1" ht="12.75">
      <c r="A89" s="12" t="s">
        <v>249</v>
      </c>
      <c r="B89" s="19" t="s">
        <v>97</v>
      </c>
      <c r="C89" s="8">
        <f>C90</f>
        <v>200</v>
      </c>
    </row>
    <row r="90" spans="1:3" s="10" customFormat="1" ht="17.25" customHeight="1" hidden="1">
      <c r="A90" s="12" t="s">
        <v>98</v>
      </c>
      <c r="B90" s="19" t="s">
        <v>99</v>
      </c>
      <c r="C90" s="8">
        <v>200</v>
      </c>
    </row>
    <row r="91" spans="1:3" s="10" customFormat="1" ht="51">
      <c r="A91" s="12" t="s">
        <v>250</v>
      </c>
      <c r="B91" s="19" t="s">
        <v>40</v>
      </c>
      <c r="C91" s="8">
        <f>C92+C95</f>
        <v>42683.7</v>
      </c>
    </row>
    <row r="92" spans="1:3" s="10" customFormat="1" ht="63.75" hidden="1">
      <c r="A92" s="12" t="s">
        <v>100</v>
      </c>
      <c r="B92" s="19" t="s">
        <v>345</v>
      </c>
      <c r="C92" s="8">
        <f>C94+C93</f>
        <v>42683.7</v>
      </c>
    </row>
    <row r="93" spans="1:3" s="10" customFormat="1" ht="51" hidden="1">
      <c r="A93" s="12" t="s">
        <v>373</v>
      </c>
      <c r="B93" s="19" t="s">
        <v>372</v>
      </c>
      <c r="C93" s="8">
        <v>0</v>
      </c>
    </row>
    <row r="94" spans="1:3" s="10" customFormat="1" ht="54.75" customHeight="1" hidden="1">
      <c r="A94" s="12" t="s">
        <v>101</v>
      </c>
      <c r="B94" s="19" t="s">
        <v>459</v>
      </c>
      <c r="C94" s="8">
        <v>42683.7</v>
      </c>
    </row>
    <row r="95" spans="1:3" s="10" customFormat="1" ht="63.75" hidden="1">
      <c r="A95" s="12" t="s">
        <v>102</v>
      </c>
      <c r="B95" s="19" t="s">
        <v>346</v>
      </c>
      <c r="C95" s="8">
        <f>C96</f>
        <v>0</v>
      </c>
    </row>
    <row r="96" spans="1:3" s="10" customFormat="1" ht="53.25" customHeight="1" hidden="1">
      <c r="A96" s="12" t="s">
        <v>103</v>
      </c>
      <c r="B96" s="19" t="s">
        <v>52</v>
      </c>
      <c r="C96" s="8">
        <v>0</v>
      </c>
    </row>
    <row r="97" spans="1:3" s="10" customFormat="1" ht="27.75" customHeight="1">
      <c r="A97" s="14" t="s">
        <v>251</v>
      </c>
      <c r="B97" s="20" t="s">
        <v>41</v>
      </c>
      <c r="C97" s="9">
        <f>C98</f>
        <v>7700</v>
      </c>
    </row>
    <row r="98" spans="1:3" s="10" customFormat="1" ht="25.5" hidden="1">
      <c r="A98" s="14" t="s">
        <v>104</v>
      </c>
      <c r="B98" s="20" t="s">
        <v>105</v>
      </c>
      <c r="C98" s="8">
        <f>C99</f>
        <v>7700</v>
      </c>
    </row>
    <row r="99" spans="1:3" s="10" customFormat="1" ht="38.25" hidden="1">
      <c r="A99" s="14" t="s">
        <v>106</v>
      </c>
      <c r="B99" s="19" t="s">
        <v>460</v>
      </c>
      <c r="C99" s="8">
        <v>7700</v>
      </c>
    </row>
    <row r="100" spans="1:3" s="10" customFormat="1" ht="12.75">
      <c r="A100" s="7" t="s">
        <v>252</v>
      </c>
      <c r="B100" s="19" t="s">
        <v>107</v>
      </c>
      <c r="C100" s="8">
        <f>C101</f>
        <v>7810.6</v>
      </c>
    </row>
    <row r="101" spans="1:3" s="10" customFormat="1" ht="25.5">
      <c r="A101" s="12" t="s">
        <v>253</v>
      </c>
      <c r="B101" s="19" t="s">
        <v>113</v>
      </c>
      <c r="C101" s="8">
        <f>C102</f>
        <v>7810.6</v>
      </c>
    </row>
    <row r="102" spans="1:3" s="10" customFormat="1" ht="28.5" customHeight="1" hidden="1">
      <c r="A102" s="12" t="s">
        <v>114</v>
      </c>
      <c r="B102" s="22" t="s">
        <v>461</v>
      </c>
      <c r="C102" s="8">
        <v>7810.6</v>
      </c>
    </row>
    <row r="103" spans="1:3" s="10" customFormat="1" ht="12.75">
      <c r="A103" s="7" t="s">
        <v>254</v>
      </c>
      <c r="B103" s="19" t="s">
        <v>115</v>
      </c>
      <c r="C103" s="8">
        <f>C104+C107+C108+C113+C115+C124+C125+C126+C137+C130+C132+C133+C135+C134</f>
        <v>6896.200000000001</v>
      </c>
    </row>
    <row r="104" spans="1:3" s="10" customFormat="1" ht="16.5" customHeight="1">
      <c r="A104" s="15" t="s">
        <v>255</v>
      </c>
      <c r="B104" s="20" t="s">
        <v>116</v>
      </c>
      <c r="C104" s="9">
        <f>C105+C106</f>
        <v>310</v>
      </c>
    </row>
    <row r="105" spans="1:3" s="10" customFormat="1" ht="40.5" customHeight="1" hidden="1">
      <c r="A105" s="15" t="s">
        <v>117</v>
      </c>
      <c r="B105" s="19" t="s">
        <v>454</v>
      </c>
      <c r="C105" s="9">
        <v>285</v>
      </c>
    </row>
    <row r="106" spans="1:3" s="10" customFormat="1" ht="41.25" customHeight="1" hidden="1">
      <c r="A106" s="15" t="s">
        <v>126</v>
      </c>
      <c r="B106" s="19" t="s">
        <v>127</v>
      </c>
      <c r="C106" s="9">
        <v>25</v>
      </c>
    </row>
    <row r="107" spans="1:3" s="10" customFormat="1" ht="39.75" customHeight="1">
      <c r="A107" s="15" t="s">
        <v>256</v>
      </c>
      <c r="B107" s="20" t="s">
        <v>128</v>
      </c>
      <c r="C107" s="9">
        <v>510</v>
      </c>
    </row>
    <row r="108" spans="1:3" s="10" customFormat="1" ht="39.75" customHeight="1">
      <c r="A108" s="15" t="s">
        <v>257</v>
      </c>
      <c r="B108" s="20" t="s">
        <v>129</v>
      </c>
      <c r="C108" s="9">
        <f>C109+C110</f>
        <v>100</v>
      </c>
    </row>
    <row r="109" spans="1:3" s="10" customFormat="1" ht="38.25" hidden="1">
      <c r="A109" s="15" t="s">
        <v>409</v>
      </c>
      <c r="B109" s="20" t="s">
        <v>138</v>
      </c>
      <c r="C109" s="9">
        <v>100</v>
      </c>
    </row>
    <row r="110" spans="1:3" s="10" customFormat="1" ht="28.5" customHeight="1" hidden="1">
      <c r="A110" s="15" t="s">
        <v>137</v>
      </c>
      <c r="B110" s="20" t="s">
        <v>138</v>
      </c>
      <c r="C110" s="9">
        <v>0</v>
      </c>
    </row>
    <row r="111" spans="1:3" s="10" customFormat="1" ht="28.5" customHeight="1" hidden="1">
      <c r="A111" s="15" t="s">
        <v>130</v>
      </c>
      <c r="B111" s="20" t="s">
        <v>143</v>
      </c>
      <c r="C111" s="9">
        <f>C112</f>
        <v>0</v>
      </c>
    </row>
    <row r="112" spans="1:3" s="10" customFormat="1" ht="38.25" hidden="1">
      <c r="A112" s="15" t="s">
        <v>144</v>
      </c>
      <c r="B112" s="20" t="s">
        <v>145</v>
      </c>
      <c r="C112" s="9">
        <v>0</v>
      </c>
    </row>
    <row r="113" spans="1:3" s="10" customFormat="1" ht="12.75" hidden="1">
      <c r="A113" s="15" t="s">
        <v>146</v>
      </c>
      <c r="B113" s="20" t="s">
        <v>147</v>
      </c>
      <c r="C113" s="9">
        <f>C114</f>
        <v>0</v>
      </c>
    </row>
    <row r="114" spans="1:3" s="10" customFormat="1" ht="38.25" hidden="1">
      <c r="A114" s="15" t="s">
        <v>148</v>
      </c>
      <c r="B114" s="20" t="s">
        <v>149</v>
      </c>
      <c r="C114" s="9"/>
    </row>
    <row r="115" spans="1:3" s="10" customFormat="1" ht="66.75" customHeight="1">
      <c r="A115" s="15" t="s">
        <v>258</v>
      </c>
      <c r="B115" s="20" t="s">
        <v>221</v>
      </c>
      <c r="C115" s="9">
        <f>C116+C117+C119+C120+C122+C118</f>
        <v>198.1</v>
      </c>
    </row>
    <row r="116" spans="1:3" s="10" customFormat="1" ht="12.75" hidden="1">
      <c r="A116" s="15" t="s">
        <v>150</v>
      </c>
      <c r="B116" s="20" t="s">
        <v>390</v>
      </c>
      <c r="C116" s="9"/>
    </row>
    <row r="117" spans="1:3" s="10" customFormat="1" ht="25.5" hidden="1">
      <c r="A117" s="15" t="s">
        <v>391</v>
      </c>
      <c r="B117" s="20" t="s">
        <v>392</v>
      </c>
      <c r="C117" s="9">
        <v>0</v>
      </c>
    </row>
    <row r="118" spans="1:3" s="10" customFormat="1" ht="25.5" hidden="1">
      <c r="A118" s="15" t="s">
        <v>393</v>
      </c>
      <c r="B118" s="20" t="s">
        <v>462</v>
      </c>
      <c r="C118" s="9">
        <v>0</v>
      </c>
    </row>
    <row r="119" spans="1:3" s="10" customFormat="1" ht="16.5" customHeight="1" hidden="1">
      <c r="A119" s="15" t="s">
        <v>394</v>
      </c>
      <c r="B119" s="20" t="s">
        <v>463</v>
      </c>
      <c r="C119" s="9">
        <v>198.1</v>
      </c>
    </row>
    <row r="120" spans="1:3" s="10" customFormat="1" ht="12.75" hidden="1">
      <c r="A120" s="15" t="s">
        <v>395</v>
      </c>
      <c r="B120" s="20" t="s">
        <v>399</v>
      </c>
      <c r="C120" s="9">
        <f>C121</f>
        <v>0</v>
      </c>
    </row>
    <row r="121" spans="1:3" s="10" customFormat="1" ht="38.25" hidden="1">
      <c r="A121" s="15" t="s">
        <v>400</v>
      </c>
      <c r="B121" s="20" t="s">
        <v>401</v>
      </c>
      <c r="C121" s="9"/>
    </row>
    <row r="122" spans="1:3" s="10" customFormat="1" ht="12.75" hidden="1">
      <c r="A122" s="15" t="s">
        <v>402</v>
      </c>
      <c r="B122" s="20" t="s">
        <v>403</v>
      </c>
      <c r="C122" s="9">
        <f>C123</f>
        <v>0</v>
      </c>
    </row>
    <row r="123" spans="1:3" s="10" customFormat="1" ht="26.25" customHeight="1" hidden="1">
      <c r="A123" s="15" t="s">
        <v>404</v>
      </c>
      <c r="B123" s="20" t="s">
        <v>405</v>
      </c>
      <c r="C123" s="9"/>
    </row>
    <row r="124" spans="1:3" s="10" customFormat="1" ht="25.5" hidden="1">
      <c r="A124" s="15" t="s">
        <v>406</v>
      </c>
      <c r="B124" s="20" t="s">
        <v>408</v>
      </c>
      <c r="C124" s="9"/>
    </row>
    <row r="125" spans="1:3" s="10" customFormat="1" ht="38.25">
      <c r="A125" s="15" t="s">
        <v>259</v>
      </c>
      <c r="B125" s="20" t="s">
        <v>410</v>
      </c>
      <c r="C125" s="9">
        <v>100</v>
      </c>
    </row>
    <row r="126" spans="1:3" s="10" customFormat="1" ht="15" customHeight="1">
      <c r="A126" s="15" t="s">
        <v>260</v>
      </c>
      <c r="B126" s="20" t="s">
        <v>411</v>
      </c>
      <c r="C126" s="9">
        <f>C129</f>
        <v>200</v>
      </c>
    </row>
    <row r="127" spans="1:3" s="10" customFormat="1" ht="30.75" customHeight="1" hidden="1">
      <c r="A127" s="15" t="s">
        <v>412</v>
      </c>
      <c r="B127" s="20" t="s">
        <v>413</v>
      </c>
      <c r="C127" s="9">
        <f>C128</f>
        <v>0</v>
      </c>
    </row>
    <row r="128" spans="1:3" s="10" customFormat="1" ht="38.25" hidden="1">
      <c r="A128" s="15" t="s">
        <v>414</v>
      </c>
      <c r="B128" s="20" t="s">
        <v>415</v>
      </c>
      <c r="C128" s="9"/>
    </row>
    <row r="129" spans="1:3" s="10" customFormat="1" ht="18" customHeight="1" hidden="1">
      <c r="A129" s="15" t="s">
        <v>416</v>
      </c>
      <c r="B129" s="20" t="s">
        <v>417</v>
      </c>
      <c r="C129" s="9">
        <v>200</v>
      </c>
    </row>
    <row r="130" spans="1:3" s="10" customFormat="1" ht="38.25">
      <c r="A130" s="15" t="s">
        <v>261</v>
      </c>
      <c r="B130" s="20" t="s">
        <v>360</v>
      </c>
      <c r="C130" s="9">
        <f>C131</f>
        <v>1350</v>
      </c>
    </row>
    <row r="131" spans="1:3" s="10" customFormat="1" ht="42" customHeight="1" hidden="1">
      <c r="A131" s="15" t="s">
        <v>418</v>
      </c>
      <c r="B131" s="20" t="s">
        <v>359</v>
      </c>
      <c r="C131" s="9">
        <v>1350</v>
      </c>
    </row>
    <row r="132" spans="1:3" s="10" customFormat="1" ht="38.25">
      <c r="A132" s="15" t="s">
        <v>120</v>
      </c>
      <c r="B132" s="20" t="s">
        <v>0</v>
      </c>
      <c r="C132" s="9">
        <v>14.6</v>
      </c>
    </row>
    <row r="133" spans="1:3" s="10" customFormat="1" ht="25.5">
      <c r="A133" s="15" t="s">
        <v>118</v>
      </c>
      <c r="B133" s="20" t="s">
        <v>142</v>
      </c>
      <c r="C133" s="9">
        <v>1123.5</v>
      </c>
    </row>
    <row r="134" spans="1:3" s="10" customFormat="1" ht="63.75">
      <c r="A134" s="15" t="s">
        <v>119</v>
      </c>
      <c r="B134" s="20" t="s">
        <v>365</v>
      </c>
      <c r="C134" s="9">
        <v>0</v>
      </c>
    </row>
    <row r="135" spans="1:3" s="10" customFormat="1" ht="25.5">
      <c r="A135" s="15" t="s">
        <v>262</v>
      </c>
      <c r="B135" s="20" t="s">
        <v>340</v>
      </c>
      <c r="C135" s="9">
        <f>C136</f>
        <v>560</v>
      </c>
    </row>
    <row r="136" spans="1:3" s="10" customFormat="1" ht="37.5" customHeight="1" hidden="1">
      <c r="A136" s="15" t="s">
        <v>341</v>
      </c>
      <c r="B136" s="20" t="s">
        <v>342</v>
      </c>
      <c r="C136" s="9">
        <v>560</v>
      </c>
    </row>
    <row r="137" spans="1:3" s="10" customFormat="1" ht="24.75" customHeight="1">
      <c r="A137" s="15" t="s">
        <v>263</v>
      </c>
      <c r="B137" s="20" t="s">
        <v>151</v>
      </c>
      <c r="C137" s="9">
        <f>C138</f>
        <v>2430</v>
      </c>
    </row>
    <row r="138" spans="1:3" s="10" customFormat="1" ht="25.5" hidden="1">
      <c r="A138" s="15" t="s">
        <v>152</v>
      </c>
      <c r="B138" s="20" t="s">
        <v>1</v>
      </c>
      <c r="C138" s="9">
        <v>2430</v>
      </c>
    </row>
    <row r="139" spans="1:3" s="10" customFormat="1" ht="12.75">
      <c r="A139" s="7" t="s">
        <v>264</v>
      </c>
      <c r="B139" s="16" t="s">
        <v>153</v>
      </c>
      <c r="C139" s="8">
        <f>C140+C142</f>
        <v>223.6</v>
      </c>
    </row>
    <row r="140" spans="1:3" s="10" customFormat="1" ht="16.5" customHeight="1" hidden="1">
      <c r="A140" s="7" t="s">
        <v>154</v>
      </c>
      <c r="B140" s="16" t="s">
        <v>155</v>
      </c>
      <c r="C140" s="8">
        <f>C141</f>
        <v>0</v>
      </c>
    </row>
    <row r="141" spans="1:3" s="10" customFormat="1" ht="12.75" hidden="1">
      <c r="A141" s="7" t="s">
        <v>156</v>
      </c>
      <c r="B141" s="16" t="s">
        <v>2</v>
      </c>
      <c r="C141" s="8">
        <v>0</v>
      </c>
    </row>
    <row r="142" spans="1:3" s="10" customFormat="1" ht="12.75">
      <c r="A142" s="7" t="s">
        <v>265</v>
      </c>
      <c r="B142" s="16" t="s">
        <v>157</v>
      </c>
      <c r="C142" s="8">
        <f>C143</f>
        <v>223.6</v>
      </c>
    </row>
    <row r="143" spans="1:3" s="10" customFormat="1" ht="12.75" hidden="1">
      <c r="A143" s="7" t="s">
        <v>158</v>
      </c>
      <c r="B143" s="16" t="s">
        <v>159</v>
      </c>
      <c r="C143" s="8">
        <v>223.6</v>
      </c>
    </row>
    <row r="144" spans="1:3" s="10" customFormat="1" ht="23.25" customHeight="1">
      <c r="A144" s="7" t="s">
        <v>266</v>
      </c>
      <c r="B144" s="19" t="s">
        <v>160</v>
      </c>
      <c r="C144" s="8">
        <f>C145+C227+C236+C231</f>
        <v>2095205.4</v>
      </c>
    </row>
    <row r="145" spans="1:3" s="10" customFormat="1" ht="25.5">
      <c r="A145" s="11" t="s">
        <v>267</v>
      </c>
      <c r="B145" s="16" t="s">
        <v>161</v>
      </c>
      <c r="C145" s="8">
        <f>C146+C152+C176+C213</f>
        <v>2095205.4</v>
      </c>
    </row>
    <row r="146" spans="1:3" s="10" customFormat="1" ht="25.5">
      <c r="A146" s="12" t="s">
        <v>268</v>
      </c>
      <c r="B146" s="19" t="s">
        <v>162</v>
      </c>
      <c r="C146" s="8">
        <f>C147+C150</f>
        <v>39880.2</v>
      </c>
    </row>
    <row r="147" spans="1:3" s="10" customFormat="1" ht="15.75" customHeight="1" hidden="1">
      <c r="A147" s="7" t="s">
        <v>163</v>
      </c>
      <c r="B147" s="16" t="s">
        <v>164</v>
      </c>
      <c r="C147" s="8">
        <f>C148</f>
        <v>39880.2</v>
      </c>
    </row>
    <row r="148" spans="1:3" s="10" customFormat="1" ht="25.5" hidden="1">
      <c r="A148" s="7" t="s">
        <v>165</v>
      </c>
      <c r="B148" s="16" t="s">
        <v>166</v>
      </c>
      <c r="C148" s="8">
        <v>39880.2</v>
      </c>
    </row>
    <row r="149" spans="1:3" s="10" customFormat="1" ht="12.75" hidden="1">
      <c r="A149" s="7" t="s">
        <v>167</v>
      </c>
      <c r="B149" s="16" t="s">
        <v>168</v>
      </c>
      <c r="C149" s="8"/>
    </row>
    <row r="150" spans="1:3" s="10" customFormat="1" ht="14.25" customHeight="1" hidden="1">
      <c r="A150" s="7" t="s">
        <v>111</v>
      </c>
      <c r="B150" s="16" t="s">
        <v>112</v>
      </c>
      <c r="C150" s="8">
        <f>C151</f>
        <v>0</v>
      </c>
    </row>
    <row r="151" spans="1:3" s="10" customFormat="1" ht="17.25" customHeight="1" hidden="1">
      <c r="A151" s="7" t="s">
        <v>110</v>
      </c>
      <c r="B151" s="16" t="s">
        <v>109</v>
      </c>
      <c r="C151" s="8"/>
    </row>
    <row r="152" spans="1:3" s="10" customFormat="1" ht="25.5">
      <c r="A152" s="12" t="s">
        <v>269</v>
      </c>
      <c r="B152" s="19" t="s">
        <v>169</v>
      </c>
      <c r="C152" s="8">
        <f>C153+C174+C159+C161+C166+C157+C170+C163</f>
        <v>29682.6</v>
      </c>
    </row>
    <row r="153" spans="1:3" s="10" customFormat="1" ht="12.75" hidden="1">
      <c r="A153" s="14" t="s">
        <v>170</v>
      </c>
      <c r="B153" s="20" t="s">
        <v>171</v>
      </c>
      <c r="C153" s="9">
        <f>C154</f>
        <v>0</v>
      </c>
    </row>
    <row r="154" spans="1:3" s="10" customFormat="1" ht="25.5" hidden="1">
      <c r="A154" s="14" t="s">
        <v>172</v>
      </c>
      <c r="B154" s="20" t="s">
        <v>173</v>
      </c>
      <c r="C154" s="9"/>
    </row>
    <row r="155" spans="1:3" s="10" customFormat="1" ht="25.5" hidden="1">
      <c r="A155" s="14" t="s">
        <v>362</v>
      </c>
      <c r="B155" s="20" t="s">
        <v>364</v>
      </c>
      <c r="C155" s="9">
        <f>C156</f>
        <v>0</v>
      </c>
    </row>
    <row r="156" spans="1:3" s="10" customFormat="1" ht="38.25" hidden="1">
      <c r="A156" s="14" t="s">
        <v>363</v>
      </c>
      <c r="B156" s="20" t="s">
        <v>361</v>
      </c>
      <c r="C156" s="9"/>
    </row>
    <row r="157" spans="1:3" s="10" customFormat="1" ht="12.75" hidden="1">
      <c r="A157" s="14" t="s">
        <v>133</v>
      </c>
      <c r="B157" s="20" t="s">
        <v>131</v>
      </c>
      <c r="C157" s="9">
        <f>C158</f>
        <v>0</v>
      </c>
    </row>
    <row r="158" spans="1:3" s="10" customFormat="1" ht="18" customHeight="1" hidden="1">
      <c r="A158" s="14" t="s">
        <v>134</v>
      </c>
      <c r="B158" s="20" t="s">
        <v>132</v>
      </c>
      <c r="C158" s="9"/>
    </row>
    <row r="159" spans="1:3" s="10" customFormat="1" ht="51" hidden="1">
      <c r="A159" s="14" t="s">
        <v>174</v>
      </c>
      <c r="B159" s="20" t="s">
        <v>175</v>
      </c>
      <c r="C159" s="9">
        <f>C160</f>
        <v>28796.5</v>
      </c>
    </row>
    <row r="160" spans="1:3" s="10" customFormat="1" ht="25.5" hidden="1">
      <c r="A160" s="14" t="s">
        <v>176</v>
      </c>
      <c r="B160" s="20" t="s">
        <v>177</v>
      </c>
      <c r="C160" s="9">
        <v>28796.5</v>
      </c>
    </row>
    <row r="161" spans="1:3" s="10" customFormat="1" ht="38.25" hidden="1">
      <c r="A161" s="14" t="s">
        <v>178</v>
      </c>
      <c r="B161" s="20" t="s">
        <v>429</v>
      </c>
      <c r="C161" s="9">
        <f>C162</f>
        <v>0</v>
      </c>
    </row>
    <row r="162" spans="1:3" s="10" customFormat="1" ht="38.25" hidden="1">
      <c r="A162" s="14" t="s">
        <v>430</v>
      </c>
      <c r="B162" s="20" t="s">
        <v>431</v>
      </c>
      <c r="C162" s="9"/>
    </row>
    <row r="163" spans="1:3" s="10" customFormat="1" ht="55.5" customHeight="1" hidden="1">
      <c r="A163" s="14" t="s">
        <v>378</v>
      </c>
      <c r="B163" s="20" t="s">
        <v>122</v>
      </c>
      <c r="C163" s="9">
        <f>C164</f>
        <v>0</v>
      </c>
    </row>
    <row r="164" spans="1:3" s="10" customFormat="1" ht="53.25" customHeight="1" hidden="1">
      <c r="A164" s="14" t="s">
        <v>379</v>
      </c>
      <c r="B164" s="20" t="s">
        <v>123</v>
      </c>
      <c r="C164" s="9">
        <f>C165</f>
        <v>0</v>
      </c>
    </row>
    <row r="165" spans="1:3" s="10" customFormat="1" ht="41.25" customHeight="1" hidden="1">
      <c r="A165" s="14" t="s">
        <v>380</v>
      </c>
      <c r="B165" s="20" t="s">
        <v>124</v>
      </c>
      <c r="C165" s="9"/>
    </row>
    <row r="166" spans="1:3" s="10" customFormat="1" ht="51" hidden="1">
      <c r="A166" s="14" t="s">
        <v>432</v>
      </c>
      <c r="B166" s="20" t="s">
        <v>433</v>
      </c>
      <c r="C166" s="9">
        <f>C167+C169</f>
        <v>0</v>
      </c>
    </row>
    <row r="167" spans="1:3" s="10" customFormat="1" ht="38.25" hidden="1">
      <c r="A167" s="14" t="s">
        <v>434</v>
      </c>
      <c r="B167" s="20" t="s">
        <v>435</v>
      </c>
      <c r="C167" s="9">
        <f>C168</f>
        <v>0</v>
      </c>
    </row>
    <row r="168" spans="1:3" s="10" customFormat="1" ht="25.5" hidden="1">
      <c r="A168" s="14" t="s">
        <v>436</v>
      </c>
      <c r="B168" s="20" t="s">
        <v>3</v>
      </c>
      <c r="C168" s="9"/>
    </row>
    <row r="169" spans="1:3" s="10" customFormat="1" ht="38.25" hidden="1">
      <c r="A169" s="14" t="s">
        <v>407</v>
      </c>
      <c r="B169" s="20" t="s">
        <v>54</v>
      </c>
      <c r="C169" s="9"/>
    </row>
    <row r="170" spans="1:3" s="10" customFormat="1" ht="38.25" hidden="1">
      <c r="A170" s="14" t="s">
        <v>140</v>
      </c>
      <c r="B170" s="20" t="s">
        <v>139</v>
      </c>
      <c r="C170" s="9">
        <f>C171</f>
        <v>0</v>
      </c>
    </row>
    <row r="171" spans="1:3" s="10" customFormat="1" ht="38.25" hidden="1">
      <c r="A171" s="14" t="s">
        <v>141</v>
      </c>
      <c r="B171" s="20" t="s">
        <v>317</v>
      </c>
      <c r="C171" s="9"/>
    </row>
    <row r="172" spans="1:3" s="10" customFormat="1" ht="25.5" hidden="1">
      <c r="A172" s="14" t="s">
        <v>185</v>
      </c>
      <c r="B172" s="20" t="s">
        <v>186</v>
      </c>
      <c r="C172" s="9">
        <f>C173</f>
        <v>0</v>
      </c>
    </row>
    <row r="173" spans="1:3" s="10" customFormat="1" ht="25.5" hidden="1">
      <c r="A173" s="14" t="s">
        <v>184</v>
      </c>
      <c r="B173" s="20" t="s">
        <v>183</v>
      </c>
      <c r="C173" s="9"/>
    </row>
    <row r="174" spans="1:3" s="10" customFormat="1" ht="12.75" hidden="1">
      <c r="A174" s="12" t="s">
        <v>437</v>
      </c>
      <c r="B174" s="16" t="s">
        <v>438</v>
      </c>
      <c r="C174" s="9">
        <f>C175</f>
        <v>886.1</v>
      </c>
    </row>
    <row r="175" spans="1:3" s="10" customFormat="1" ht="15" customHeight="1" hidden="1">
      <c r="A175" s="12" t="s">
        <v>439</v>
      </c>
      <c r="B175" s="16" t="s">
        <v>4</v>
      </c>
      <c r="C175" s="9">
        <v>886.1</v>
      </c>
    </row>
    <row r="176" spans="1:3" s="10" customFormat="1" ht="25.5">
      <c r="A176" s="12" t="s">
        <v>270</v>
      </c>
      <c r="B176" s="17" t="s">
        <v>440</v>
      </c>
      <c r="C176" s="8">
        <f>C179+C181+C183+C185+C187+C191+C193+C195+C197+C199+C211+C201+C203+C205+C189+C207+C209</f>
        <v>1425642.5999999999</v>
      </c>
    </row>
    <row r="177" spans="1:3" s="10" customFormat="1" ht="27" customHeight="1" hidden="1">
      <c r="A177" s="14" t="s">
        <v>179</v>
      </c>
      <c r="B177" s="17" t="s">
        <v>180</v>
      </c>
      <c r="C177" s="8"/>
    </row>
    <row r="178" spans="1:3" s="10" customFormat="1" ht="18" customHeight="1" hidden="1">
      <c r="A178" s="14" t="s">
        <v>181</v>
      </c>
      <c r="B178" s="17" t="s">
        <v>419</v>
      </c>
      <c r="C178" s="8"/>
    </row>
    <row r="179" spans="1:3" s="10" customFormat="1" ht="18" customHeight="1" hidden="1">
      <c r="A179" s="14" t="s">
        <v>420</v>
      </c>
      <c r="B179" s="17" t="s">
        <v>421</v>
      </c>
      <c r="C179" s="9">
        <f>C180</f>
        <v>0</v>
      </c>
    </row>
    <row r="180" spans="1:3" s="10" customFormat="1" ht="25.5" hidden="1">
      <c r="A180" s="14" t="s">
        <v>422</v>
      </c>
      <c r="B180" s="17" t="s">
        <v>5</v>
      </c>
      <c r="C180" s="9"/>
    </row>
    <row r="181" spans="1:3" s="10" customFormat="1" ht="38.25" hidden="1">
      <c r="A181" s="12" t="s">
        <v>423</v>
      </c>
      <c r="B181" s="17" t="s">
        <v>424</v>
      </c>
      <c r="C181" s="9">
        <f>C182</f>
        <v>0</v>
      </c>
    </row>
    <row r="182" spans="1:3" s="10" customFormat="1" ht="38.25" hidden="1">
      <c r="A182" s="12" t="s">
        <v>425</v>
      </c>
      <c r="B182" s="17" t="s">
        <v>426</v>
      </c>
      <c r="C182" s="9">
        <v>0</v>
      </c>
    </row>
    <row r="183" spans="1:3" s="10" customFormat="1" ht="25.5" hidden="1">
      <c r="A183" s="12" t="s">
        <v>427</v>
      </c>
      <c r="B183" s="17" t="s">
        <v>428</v>
      </c>
      <c r="C183" s="9">
        <f>C184</f>
        <v>0</v>
      </c>
    </row>
    <row r="184" spans="1:3" s="10" customFormat="1" ht="26.25" customHeight="1" hidden="1">
      <c r="A184" s="12" t="s">
        <v>182</v>
      </c>
      <c r="B184" s="17" t="s">
        <v>187</v>
      </c>
      <c r="C184" s="9"/>
    </row>
    <row r="185" spans="1:3" s="10" customFormat="1" ht="25.5" hidden="1">
      <c r="A185" s="12" t="s">
        <v>188</v>
      </c>
      <c r="B185" s="16" t="s">
        <v>189</v>
      </c>
      <c r="C185" s="9">
        <f>C186</f>
        <v>20237.1</v>
      </c>
    </row>
    <row r="186" spans="1:3" s="10" customFormat="1" ht="27" customHeight="1" hidden="1">
      <c r="A186" s="12" t="s">
        <v>190</v>
      </c>
      <c r="B186" s="16" t="s">
        <v>191</v>
      </c>
      <c r="C186" s="9">
        <v>20237.1</v>
      </c>
    </row>
    <row r="187" spans="1:3" s="10" customFormat="1" ht="25.5" hidden="1">
      <c r="A187" s="12" t="s">
        <v>192</v>
      </c>
      <c r="B187" s="16" t="s">
        <v>193</v>
      </c>
      <c r="C187" s="9">
        <f>C188</f>
        <v>1340330.4</v>
      </c>
    </row>
    <row r="188" spans="1:3" s="10" customFormat="1" ht="25.5" hidden="1">
      <c r="A188" s="12" t="s">
        <v>194</v>
      </c>
      <c r="B188" s="19" t="s">
        <v>6</v>
      </c>
      <c r="C188" s="9">
        <v>1340330.4</v>
      </c>
    </row>
    <row r="189" spans="1:3" s="10" customFormat="1" ht="40.5" customHeight="1" hidden="1">
      <c r="A189" s="12" t="s">
        <v>195</v>
      </c>
      <c r="B189" s="19" t="s">
        <v>196</v>
      </c>
      <c r="C189" s="9">
        <f>C190</f>
        <v>0</v>
      </c>
    </row>
    <row r="190" spans="1:3" s="10" customFormat="1" ht="51" hidden="1">
      <c r="A190" s="12" t="s">
        <v>197</v>
      </c>
      <c r="B190" s="19" t="s">
        <v>198</v>
      </c>
      <c r="C190" s="9">
        <v>0</v>
      </c>
    </row>
    <row r="191" spans="1:3" s="10" customFormat="1" ht="40.5" customHeight="1" hidden="1">
      <c r="A191" s="12" t="s">
        <v>199</v>
      </c>
      <c r="B191" s="16" t="s">
        <v>200</v>
      </c>
      <c r="C191" s="9">
        <f>C192</f>
        <v>61989.2</v>
      </c>
    </row>
    <row r="192" spans="1:3" s="10" customFormat="1" ht="39" customHeight="1" hidden="1">
      <c r="A192" s="12" t="s">
        <v>201</v>
      </c>
      <c r="B192" s="16" t="s">
        <v>202</v>
      </c>
      <c r="C192" s="9">
        <v>61989.2</v>
      </c>
    </row>
    <row r="193" spans="1:3" s="10" customFormat="1" ht="102" hidden="1">
      <c r="A193" s="12" t="s">
        <v>203</v>
      </c>
      <c r="B193" s="16" t="s">
        <v>347</v>
      </c>
      <c r="C193" s="9">
        <f>C194</f>
        <v>0</v>
      </c>
    </row>
    <row r="194" spans="1:3" s="10" customFormat="1" ht="114.75" hidden="1">
      <c r="A194" s="12" t="s">
        <v>204</v>
      </c>
      <c r="B194" s="16" t="s">
        <v>348</v>
      </c>
      <c r="C194" s="9">
        <v>0</v>
      </c>
    </row>
    <row r="195" spans="1:3" s="10" customFormat="1" ht="12.75" hidden="1">
      <c r="A195" s="12" t="s">
        <v>205</v>
      </c>
      <c r="B195" s="16" t="s">
        <v>206</v>
      </c>
      <c r="C195" s="9">
        <f>C196</f>
        <v>0</v>
      </c>
    </row>
    <row r="196" spans="1:3" s="10" customFormat="1" ht="12.75" hidden="1">
      <c r="A196" s="12" t="s">
        <v>207</v>
      </c>
      <c r="B196" s="16" t="s">
        <v>7</v>
      </c>
      <c r="C196" s="9">
        <v>0</v>
      </c>
    </row>
    <row r="197" spans="1:3" s="10" customFormat="1" ht="63.75" hidden="1">
      <c r="A197" s="12" t="s">
        <v>208</v>
      </c>
      <c r="B197" s="16" t="s">
        <v>349</v>
      </c>
      <c r="C197" s="9">
        <f>C198</f>
        <v>0</v>
      </c>
    </row>
    <row r="198" spans="1:3" s="10" customFormat="1" ht="51" hidden="1">
      <c r="A198" s="12" t="s">
        <v>209</v>
      </c>
      <c r="B198" s="16" t="s">
        <v>350</v>
      </c>
      <c r="C198" s="9"/>
    </row>
    <row r="199" spans="1:3" s="10" customFormat="1" ht="38.25" hidden="1">
      <c r="A199" s="12" t="s">
        <v>210</v>
      </c>
      <c r="B199" s="16" t="s">
        <v>211</v>
      </c>
      <c r="C199" s="9">
        <f>C200</f>
        <v>0</v>
      </c>
    </row>
    <row r="200" spans="1:3" s="10" customFormat="1" ht="39" customHeight="1" hidden="1">
      <c r="A200" s="12" t="s">
        <v>212</v>
      </c>
      <c r="B200" s="16" t="s">
        <v>213</v>
      </c>
      <c r="C200" s="9"/>
    </row>
    <row r="201" spans="1:3" s="10" customFormat="1" ht="63.75" hidden="1">
      <c r="A201" s="12" t="s">
        <v>214</v>
      </c>
      <c r="B201" s="16" t="s">
        <v>366</v>
      </c>
      <c r="C201" s="9">
        <f>C202</f>
        <v>0</v>
      </c>
    </row>
    <row r="202" spans="1:3" s="10" customFormat="1" ht="53.25" customHeight="1" hidden="1">
      <c r="A202" s="12" t="s">
        <v>215</v>
      </c>
      <c r="B202" s="16" t="s">
        <v>8</v>
      </c>
      <c r="C202" s="9"/>
    </row>
    <row r="203" spans="1:3" s="10" customFormat="1" ht="41.25" customHeight="1" hidden="1">
      <c r="A203" s="12" t="s">
        <v>216</v>
      </c>
      <c r="B203" s="16" t="s">
        <v>280</v>
      </c>
      <c r="C203" s="9">
        <f>C204</f>
        <v>0</v>
      </c>
    </row>
    <row r="204" spans="1:3" s="10" customFormat="1" ht="40.5" customHeight="1" hidden="1">
      <c r="A204" s="12" t="s">
        <v>281</v>
      </c>
      <c r="B204" s="16" t="s">
        <v>367</v>
      </c>
      <c r="C204" s="9"/>
    </row>
    <row r="205" spans="1:3" s="10" customFormat="1" ht="25.5" hidden="1">
      <c r="A205" s="12" t="s">
        <v>282</v>
      </c>
      <c r="B205" s="16" t="s">
        <v>283</v>
      </c>
      <c r="C205" s="9">
        <f>C206</f>
        <v>0</v>
      </c>
    </row>
    <row r="206" spans="1:3" s="10" customFormat="1" ht="25.5" hidden="1">
      <c r="A206" s="12" t="s">
        <v>284</v>
      </c>
      <c r="B206" s="16" t="s">
        <v>285</v>
      </c>
      <c r="C206" s="9">
        <v>0</v>
      </c>
    </row>
    <row r="207" spans="1:3" s="10" customFormat="1" ht="25.5" hidden="1">
      <c r="A207" s="12" t="s">
        <v>381</v>
      </c>
      <c r="B207" s="16" t="s">
        <v>125</v>
      </c>
      <c r="C207" s="9">
        <f>C208</f>
        <v>0</v>
      </c>
    </row>
    <row r="208" spans="1:3" s="10" customFormat="1" ht="25.5" hidden="1">
      <c r="A208" s="12" t="s">
        <v>382</v>
      </c>
      <c r="B208" s="16" t="s">
        <v>9</v>
      </c>
      <c r="C208" s="9"/>
    </row>
    <row r="209" spans="1:3" s="10" customFormat="1" ht="51" hidden="1">
      <c r="A209" s="13" t="s">
        <v>441</v>
      </c>
      <c r="B209" s="25" t="s">
        <v>442</v>
      </c>
      <c r="C209" s="9">
        <f>C210</f>
        <v>0</v>
      </c>
    </row>
    <row r="210" spans="1:3" s="10" customFormat="1" ht="51" hidden="1">
      <c r="A210" s="13" t="s">
        <v>443</v>
      </c>
      <c r="B210" s="25" t="s">
        <v>444</v>
      </c>
      <c r="C210" s="9"/>
    </row>
    <row r="211" spans="1:3" s="10" customFormat="1" ht="15" customHeight="1" hidden="1">
      <c r="A211" s="12" t="s">
        <v>286</v>
      </c>
      <c r="B211" s="16" t="s">
        <v>287</v>
      </c>
      <c r="C211" s="9">
        <f>C212</f>
        <v>3085.9</v>
      </c>
    </row>
    <row r="212" spans="1:3" s="10" customFormat="1" ht="12.75" hidden="1">
      <c r="A212" s="14" t="s">
        <v>288</v>
      </c>
      <c r="B212" s="20" t="s">
        <v>289</v>
      </c>
      <c r="C212" s="9">
        <v>3085.9</v>
      </c>
    </row>
    <row r="213" spans="1:3" s="10" customFormat="1" ht="12.75">
      <c r="A213" s="14" t="s">
        <v>271</v>
      </c>
      <c r="B213" s="20" t="s">
        <v>290</v>
      </c>
      <c r="C213" s="9">
        <f>C214+C225+C216+C218+C220</f>
        <v>600000</v>
      </c>
    </row>
    <row r="214" spans="1:3" s="10" customFormat="1" ht="15" customHeight="1" hidden="1">
      <c r="A214" s="14" t="s">
        <v>291</v>
      </c>
      <c r="B214" s="20" t="s">
        <v>368</v>
      </c>
      <c r="C214" s="9">
        <f>C215</f>
        <v>0</v>
      </c>
    </row>
    <row r="215" spans="1:3" s="10" customFormat="1" ht="54" customHeight="1" hidden="1">
      <c r="A215" s="14" t="s">
        <v>292</v>
      </c>
      <c r="B215" s="20" t="s">
        <v>369</v>
      </c>
      <c r="C215" s="9"/>
    </row>
    <row r="216" spans="1:3" s="10" customFormat="1" ht="40.5" customHeight="1" hidden="1">
      <c r="A216" s="14" t="s">
        <v>293</v>
      </c>
      <c r="B216" s="20" t="s">
        <v>294</v>
      </c>
      <c r="C216" s="9">
        <f>C217</f>
        <v>0</v>
      </c>
    </row>
    <row r="217" spans="1:3" s="10" customFormat="1" ht="28.5" customHeight="1" hidden="1">
      <c r="A217" s="14" t="s">
        <v>295</v>
      </c>
      <c r="B217" s="20" t="s">
        <v>296</v>
      </c>
      <c r="C217" s="9">
        <v>0</v>
      </c>
    </row>
    <row r="218" spans="1:3" s="10" customFormat="1" ht="27.75" customHeight="1" hidden="1">
      <c r="A218" s="14" t="s">
        <v>297</v>
      </c>
      <c r="B218" s="20" t="s">
        <v>298</v>
      </c>
      <c r="C218" s="9">
        <f>C219</f>
        <v>0</v>
      </c>
    </row>
    <row r="219" spans="1:3" s="10" customFormat="1" ht="38.25" hidden="1">
      <c r="A219" s="14" t="s">
        <v>299</v>
      </c>
      <c r="B219" s="20" t="s">
        <v>301</v>
      </c>
      <c r="C219" s="9"/>
    </row>
    <row r="220" spans="1:3" s="10" customFormat="1" ht="25.5" hidden="1">
      <c r="A220" s="14" t="s">
        <v>302</v>
      </c>
      <c r="B220" s="20" t="s">
        <v>303</v>
      </c>
      <c r="C220" s="9">
        <f>C221+C223</f>
        <v>0</v>
      </c>
    </row>
    <row r="221" spans="1:3" s="10" customFormat="1" ht="38.25" hidden="1">
      <c r="A221" s="14" t="s">
        <v>304</v>
      </c>
      <c r="B221" s="20" t="s">
        <v>305</v>
      </c>
      <c r="C221" s="9">
        <f>C222</f>
        <v>0</v>
      </c>
    </row>
    <row r="222" spans="1:3" s="10" customFormat="1" ht="40.5" customHeight="1" hidden="1">
      <c r="A222" s="14" t="s">
        <v>306</v>
      </c>
      <c r="B222" s="20" t="s">
        <v>307</v>
      </c>
      <c r="C222" s="9"/>
    </row>
    <row r="223" spans="1:3" s="10" customFormat="1" ht="51" hidden="1">
      <c r="A223" s="14" t="s">
        <v>308</v>
      </c>
      <c r="B223" s="20" t="s">
        <v>370</v>
      </c>
      <c r="C223" s="9">
        <f>C224</f>
        <v>0</v>
      </c>
    </row>
    <row r="224" spans="1:3" s="10" customFormat="1" ht="54.75" customHeight="1" hidden="1">
      <c r="A224" s="14" t="s">
        <v>309</v>
      </c>
      <c r="B224" s="20" t="s">
        <v>371</v>
      </c>
      <c r="C224" s="9">
        <v>0</v>
      </c>
    </row>
    <row r="225" spans="1:3" s="10" customFormat="1" ht="12.75" hidden="1">
      <c r="A225" s="14" t="s">
        <v>310</v>
      </c>
      <c r="B225" s="20" t="s">
        <v>311</v>
      </c>
      <c r="C225" s="9">
        <f>C226</f>
        <v>600000</v>
      </c>
    </row>
    <row r="226" spans="1:3" s="10" customFormat="1" ht="25.5" hidden="1">
      <c r="A226" s="14" t="s">
        <v>312</v>
      </c>
      <c r="B226" s="20" t="s">
        <v>10</v>
      </c>
      <c r="C226" s="9">
        <v>600000</v>
      </c>
    </row>
    <row r="227" spans="1:3" s="10" customFormat="1" ht="12.75" hidden="1">
      <c r="A227" s="11" t="s">
        <v>313</v>
      </c>
      <c r="B227" s="16" t="s">
        <v>314</v>
      </c>
      <c r="C227" s="8">
        <f>C228</f>
        <v>0</v>
      </c>
    </row>
    <row r="228" spans="1:3" s="10" customFormat="1" ht="14.25" customHeight="1" hidden="1">
      <c r="A228" s="7" t="s">
        <v>315</v>
      </c>
      <c r="B228" s="16" t="s">
        <v>316</v>
      </c>
      <c r="C228" s="8">
        <f>C230+C229</f>
        <v>0</v>
      </c>
    </row>
    <row r="229" spans="1:3" s="10" customFormat="1" ht="40.5" customHeight="1" hidden="1">
      <c r="A229" s="7" t="s">
        <v>136</v>
      </c>
      <c r="B229" s="16" t="s">
        <v>135</v>
      </c>
      <c r="C229" s="8"/>
    </row>
    <row r="230" spans="1:3" s="10" customFormat="1" ht="14.25" customHeight="1" hidden="1">
      <c r="A230" s="7" t="s">
        <v>445</v>
      </c>
      <c r="B230" s="16" t="s">
        <v>316</v>
      </c>
      <c r="C230" s="8"/>
    </row>
    <row r="231" spans="1:3" s="10" customFormat="1" ht="41.25" customHeight="1" hidden="1">
      <c r="A231" s="7" t="s">
        <v>318</v>
      </c>
      <c r="B231" s="20" t="s">
        <v>300</v>
      </c>
      <c r="C231" s="9">
        <f>C232</f>
        <v>0</v>
      </c>
    </row>
    <row r="232" spans="1:3" s="10" customFormat="1" ht="27" customHeight="1" hidden="1">
      <c r="A232" s="15" t="s">
        <v>319</v>
      </c>
      <c r="B232" s="20" t="s">
        <v>320</v>
      </c>
      <c r="C232" s="8">
        <f>C233</f>
        <v>0</v>
      </c>
    </row>
    <row r="233" spans="1:3" s="10" customFormat="1" ht="27" customHeight="1" hidden="1">
      <c r="A233" s="15" t="s">
        <v>321</v>
      </c>
      <c r="B233" s="20" t="s">
        <v>322</v>
      </c>
      <c r="C233" s="8">
        <f>C234+C235</f>
        <v>0</v>
      </c>
    </row>
    <row r="234" spans="1:3" s="10" customFormat="1" ht="27" customHeight="1" hidden="1">
      <c r="A234" s="15" t="s">
        <v>452</v>
      </c>
      <c r="B234" s="20" t="s">
        <v>455</v>
      </c>
      <c r="C234" s="8"/>
    </row>
    <row r="235" spans="1:3" s="10" customFormat="1" ht="26.25" customHeight="1" hidden="1">
      <c r="A235" s="15" t="s">
        <v>323</v>
      </c>
      <c r="B235" s="20" t="s">
        <v>11</v>
      </c>
      <c r="C235" s="8"/>
    </row>
    <row r="236" spans="1:3" s="10" customFormat="1" ht="24" customHeight="1" hidden="1">
      <c r="A236" s="7" t="s">
        <v>324</v>
      </c>
      <c r="B236" s="16" t="s">
        <v>325</v>
      </c>
      <c r="C236" s="9">
        <f>C237</f>
        <v>0</v>
      </c>
    </row>
    <row r="237" spans="1:3" s="10" customFormat="1" ht="25.5" hidden="1">
      <c r="A237" s="7" t="s">
        <v>326</v>
      </c>
      <c r="B237" s="16" t="s">
        <v>327</v>
      </c>
      <c r="C237" s="8"/>
    </row>
    <row r="238" spans="1:3" s="10" customFormat="1" ht="23.25" customHeight="1">
      <c r="A238" s="7"/>
      <c r="B238" s="27" t="s">
        <v>328</v>
      </c>
      <c r="C238" s="28">
        <f>C8+C144</f>
        <v>3983622</v>
      </c>
    </row>
  </sheetData>
  <sheetProtection/>
  <mergeCells count="1">
    <mergeCell ref="A4:C4"/>
  </mergeCells>
  <printOptions horizontalCentered="1"/>
  <pageMargins left="0.64" right="0.39" top="0.22" bottom="0.3937007874015748" header="0.15748031496062992" footer="0.3937007874015748"/>
  <pageSetup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2015-11-10T05:14:45Z</cp:lastPrinted>
  <dcterms:created xsi:type="dcterms:W3CDTF">2002-03-11T10:22:12Z</dcterms:created>
  <dcterms:modified xsi:type="dcterms:W3CDTF">2015-11-10T05:16:18Z</dcterms:modified>
  <cp:category/>
  <cp:version/>
  <cp:contentType/>
  <cp:contentStatus/>
</cp:coreProperties>
</file>