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375" windowWidth="15450" windowHeight="10200" activeTab="0"/>
  </bookViews>
  <sheets>
    <sheet name="Прилож_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'Прилож_1'!$8:$9</definedName>
  </definedNames>
  <calcPr fullCalcOnLoad="1"/>
</workbook>
</file>

<file path=xl/sharedStrings.xml><?xml version="1.0" encoding="utf-8"?>
<sst xmlns="http://schemas.openxmlformats.org/spreadsheetml/2006/main" count="33" uniqueCount="32">
  <si>
    <t>АДМИНИСТРАТИВНЫЕ ПЛАТЕЖИ И СБОРЫ</t>
  </si>
  <si>
    <t>Код бюджетной классификации Российской Федерации</t>
  </si>
  <si>
    <t>Наименование доходов</t>
  </si>
  <si>
    <t>Платежи, взимаемые государственными и муниципальными органами (организациями) за выполнение определенных функций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</si>
  <si>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</si>
  <si>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</si>
  <si>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</si>
  <si>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</si>
  <si>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</si>
  <si>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</si>
  <si>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Сумма</t>
  </si>
  <si>
    <t>Приложение 1</t>
  </si>
  <si>
    <t>к решению Березниковской городской Думы</t>
  </si>
  <si>
    <t>тыс. руб.</t>
  </si>
  <si>
    <t>НАЛОГОВЫЕ И НЕНАЛОГОВЫЕ ДОХОДЫ</t>
  </si>
  <si>
    <t>НАЛОГИ НА ИМУЩЕСТВО</t>
  </si>
  <si>
    <t>Земельный налог</t>
  </si>
  <si>
    <t>изменения</t>
  </si>
  <si>
    <t>1 00 00000 00 0000</t>
  </si>
  <si>
    <t>1 15 00000 00 0000</t>
  </si>
  <si>
    <t>1 15 02000 00 0000</t>
  </si>
  <si>
    <t>2 19 00000 00 0000</t>
  </si>
  <si>
    <t>2 19 04000 04 0000</t>
  </si>
  <si>
    <t>с учетом изменений</t>
  </si>
  <si>
    <t xml:space="preserve"> </t>
  </si>
  <si>
    <t>1 06 06000 00 0000</t>
  </si>
  <si>
    <t>1 06 00000 00 0000</t>
  </si>
  <si>
    <t>2 02 00000 00 0000</t>
  </si>
  <si>
    <t>2 00 00000 00 0000</t>
  </si>
  <si>
    <t>2 02 04000 00 0000</t>
  </si>
  <si>
    <t>Изменения по отдельным строкам доходов бюджета города Березники 
по группам, подгруппам, статьям классификации доходов бюджетов 
на 2016 год</t>
  </si>
  <si>
    <t>от 29 марта 2016 г. № 79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</si>
</sst>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174" fontId="28" fillId="0" borderId="10" xfId="56" applyNumberFormat="1" applyFont="1" applyFill="1" applyBorder="1" applyAlignment="1">
      <alignment vertical="top"/>
      <protection/>
    </xf>
    <xf numFmtId="174" fontId="22" fillId="0" borderId="10" xfId="56" applyNumberFormat="1" applyFont="1" applyFill="1" applyBorder="1" applyAlignment="1">
      <alignment vertical="top"/>
      <protection/>
    </xf>
    <xf numFmtId="174" fontId="30" fillId="0" borderId="10" xfId="56" applyNumberFormat="1" applyFont="1" applyFill="1" applyBorder="1" applyAlignment="1">
      <alignment vertical="top"/>
      <protection/>
    </xf>
    <xf numFmtId="174" fontId="22" fillId="0" borderId="10" xfId="56" applyNumberFormat="1" applyFont="1" applyFill="1" applyBorder="1" applyAlignment="1">
      <alignment vertical="top"/>
      <protection/>
    </xf>
    <xf numFmtId="174" fontId="30" fillId="0" borderId="10" xfId="56" applyNumberFormat="1" applyFont="1" applyFill="1" applyBorder="1" applyAlignment="1">
      <alignment vertical="top"/>
      <protection/>
    </xf>
    <xf numFmtId="174" fontId="28" fillId="0" borderId="10" xfId="56" applyNumberFormat="1" applyFont="1" applyFill="1" applyBorder="1" applyAlignment="1">
      <alignment vertical="top"/>
      <protection/>
    </xf>
    <xf numFmtId="174" fontId="28" fillId="0" borderId="10" xfId="56" applyNumberFormat="1" applyFont="1" applyFill="1" applyBorder="1" applyAlignment="1">
      <alignment/>
      <protection/>
    </xf>
    <xf numFmtId="0" fontId="22" fillId="0" borderId="10" xfId="0" applyFont="1" applyFill="1" applyBorder="1" applyAlignment="1">
      <alignment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3" fontId="32" fillId="0" borderId="10" xfId="55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0" fontId="31" fillId="0" borderId="10" xfId="56" applyFont="1" applyFill="1" applyBorder="1" applyAlignment="1">
      <alignment horizontal="left" vertical="top"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9" fillId="0" borderId="0" xfId="56" applyFont="1" applyFill="1" applyAlignment="1">
      <alignment horizontal="right"/>
      <protection/>
    </xf>
    <xf numFmtId="174" fontId="22" fillId="0" borderId="10" xfId="56" applyNumberFormat="1" applyFont="1" applyFill="1" applyBorder="1" applyAlignment="1">
      <alignment/>
      <protection/>
    </xf>
    <xf numFmtId="0" fontId="8" fillId="0" borderId="10" xfId="56" applyFill="1" applyBorder="1">
      <alignment/>
      <protection/>
    </xf>
    <xf numFmtId="0" fontId="20" fillId="0" borderId="0" xfId="56" applyFont="1" applyFill="1">
      <alignment/>
      <protection/>
    </xf>
    <xf numFmtId="3" fontId="31" fillId="0" borderId="10" xfId="56" applyNumberFormat="1" applyFont="1" applyFill="1" applyBorder="1" applyAlignment="1">
      <alignment vertical="top"/>
      <protection/>
    </xf>
    <xf numFmtId="174" fontId="8" fillId="0" borderId="0" xfId="56" applyNumberFormat="1" applyFill="1">
      <alignment/>
      <protection/>
    </xf>
    <xf numFmtId="0" fontId="22" fillId="0" borderId="10" xfId="0" applyFont="1" applyFill="1" applyBorder="1" applyAlignment="1">
      <alignment wrapText="1"/>
    </xf>
    <xf numFmtId="0" fontId="23" fillId="0" borderId="0" xfId="56" applyFont="1" applyBorder="1" applyAlignment="1">
      <alignment horizontal="center" vertical="center" wrapText="1"/>
      <protection/>
    </xf>
    <xf numFmtId="3" fontId="32" fillId="0" borderId="10" xfId="55" applyNumberFormat="1" applyFont="1" applyFill="1" applyBorder="1" applyAlignment="1">
      <alignment horizontal="center" vertical="center" wrapText="1"/>
      <protection/>
    </xf>
    <xf numFmtId="3" fontId="32" fillId="0" borderId="10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" sqref="H5"/>
    </sheetView>
  </sheetViews>
  <sheetFormatPr defaultColWidth="9.140625" defaultRowHeight="12.75"/>
  <cols>
    <col min="1" max="1" width="15.28125" style="1" customWidth="1"/>
    <col min="2" max="2" width="59.421875" style="1" customWidth="1"/>
    <col min="3" max="3" width="11.00390625" style="2" hidden="1" customWidth="1"/>
    <col min="4" max="5" width="11.28125" style="1" customWidth="1"/>
    <col min="6" max="6" width="0" style="1" hidden="1" customWidth="1"/>
    <col min="7" max="7" width="9.140625" style="1" customWidth="1"/>
    <col min="8" max="8" width="10.7109375" style="1" bestFit="1" customWidth="1"/>
    <col min="9" max="9" width="11.8515625" style="1" customWidth="1"/>
    <col min="10" max="16384" width="9.140625" style="1" customWidth="1"/>
  </cols>
  <sheetData>
    <row r="1" ht="12.75">
      <c r="E1" s="20" t="s">
        <v>11</v>
      </c>
    </row>
    <row r="2" ht="12.75">
      <c r="E2" s="20" t="s">
        <v>12</v>
      </c>
    </row>
    <row r="3" ht="12.75">
      <c r="E3" s="20" t="s">
        <v>31</v>
      </c>
    </row>
    <row r="4" ht="50.25" customHeight="1">
      <c r="E4" s="20"/>
    </row>
    <row r="5" spans="1:5" s="3" customFormat="1" ht="70.5" customHeight="1">
      <c r="A5" s="27" t="s">
        <v>30</v>
      </c>
      <c r="B5" s="27"/>
      <c r="C5" s="27"/>
      <c r="D5" s="27"/>
      <c r="E5" s="27"/>
    </row>
    <row r="6" spans="1:5" ht="33" customHeight="1">
      <c r="A6" s="4"/>
      <c r="B6" s="4"/>
      <c r="E6" s="16" t="s">
        <v>13</v>
      </c>
    </row>
    <row r="7" spans="1:5" ht="12.75" customHeight="1">
      <c r="A7" s="29" t="s">
        <v>1</v>
      </c>
      <c r="B7" s="29" t="s">
        <v>2</v>
      </c>
      <c r="C7" s="22"/>
      <c r="D7" s="28" t="s">
        <v>10</v>
      </c>
      <c r="E7" s="28"/>
    </row>
    <row r="8" spans="1:5" s="2" customFormat="1" ht="34.5" customHeight="1">
      <c r="A8" s="29"/>
      <c r="B8" s="29"/>
      <c r="C8" s="15" t="s">
        <v>10</v>
      </c>
      <c r="D8" s="15" t="s">
        <v>17</v>
      </c>
      <c r="E8" s="15" t="s">
        <v>23</v>
      </c>
    </row>
    <row r="9" spans="1:5" s="14" customFormat="1" ht="11.25">
      <c r="A9" s="13">
        <v>1</v>
      </c>
      <c r="B9" s="13">
        <v>2</v>
      </c>
      <c r="C9" s="13">
        <v>3</v>
      </c>
      <c r="D9" s="13">
        <v>3</v>
      </c>
      <c r="E9" s="13">
        <v>4</v>
      </c>
    </row>
    <row r="10" spans="1:6" s="14" customFormat="1" ht="18" customHeight="1">
      <c r="A10" s="18" t="s">
        <v>18</v>
      </c>
      <c r="B10" s="12" t="s">
        <v>14</v>
      </c>
      <c r="C10" s="8">
        <v>1909203.7999999998</v>
      </c>
      <c r="D10" s="8">
        <v>37550.6</v>
      </c>
      <c r="E10" s="8">
        <v>1946754.4</v>
      </c>
      <c r="F10" s="5" t="e">
        <f>#REF!+#REF!+F11+#REF!+#REF!+#REF!+#REF!+F13+#REF!+#REF!+#REF!+#REF!</f>
        <v>#REF!</v>
      </c>
    </row>
    <row r="11" spans="1:6" s="23" customFormat="1" ht="17.25" customHeight="1">
      <c r="A11" s="18" t="s">
        <v>26</v>
      </c>
      <c r="B11" s="19" t="s">
        <v>15</v>
      </c>
      <c r="C11" s="8">
        <v>390427.4</v>
      </c>
      <c r="D11" s="8">
        <v>33239</v>
      </c>
      <c r="E11" s="8">
        <v>423666.4</v>
      </c>
      <c r="F11" s="5" t="e">
        <f>#REF!+F12+#REF!</f>
        <v>#REF!</v>
      </c>
    </row>
    <row r="12" spans="1:6" s="2" customFormat="1" ht="19.5" customHeight="1">
      <c r="A12" s="18" t="s">
        <v>25</v>
      </c>
      <c r="B12" s="12" t="s">
        <v>16</v>
      </c>
      <c r="C12" s="8">
        <v>239883</v>
      </c>
      <c r="D12" s="8">
        <v>33239</v>
      </c>
      <c r="E12" s="8">
        <v>273122</v>
      </c>
      <c r="F12" s="7" t="e">
        <f>#REF!+#REF!</f>
        <v>#REF!</v>
      </c>
    </row>
    <row r="13" spans="1:6" s="2" customFormat="1" ht="22.5" customHeight="1">
      <c r="A13" s="18" t="s">
        <v>19</v>
      </c>
      <c r="B13" s="19" t="s">
        <v>0</v>
      </c>
      <c r="C13" s="8">
        <v>7810.6</v>
      </c>
      <c r="D13" s="8">
        <v>4311.6</v>
      </c>
      <c r="E13" s="8">
        <v>12122.2</v>
      </c>
      <c r="F13" s="5" t="e">
        <f>F14</f>
        <v>#REF!</v>
      </c>
    </row>
    <row r="14" spans="1:6" s="2" customFormat="1" ht="30.75" customHeight="1">
      <c r="A14" s="17" t="s">
        <v>20</v>
      </c>
      <c r="B14" s="19" t="s">
        <v>3</v>
      </c>
      <c r="C14" s="8">
        <v>7810.6</v>
      </c>
      <c r="D14" s="8">
        <v>4311.6</v>
      </c>
      <c r="E14" s="8">
        <v>12122.2</v>
      </c>
      <c r="F14" s="7" t="e">
        <f>#REF!</f>
        <v>#REF!</v>
      </c>
    </row>
    <row r="15" spans="1:6" s="2" customFormat="1" ht="22.5" customHeight="1">
      <c r="A15" s="18" t="s">
        <v>28</v>
      </c>
      <c r="B15" s="19" t="s">
        <v>4</v>
      </c>
      <c r="C15" s="8">
        <v>1779945.9</v>
      </c>
      <c r="D15" s="8">
        <v>2154213.3</v>
      </c>
      <c r="E15" s="8">
        <v>3934159.1999999997</v>
      </c>
      <c r="F15" s="5" t="e">
        <f>F16+#REF!+F18+#REF!</f>
        <v>#REF!</v>
      </c>
    </row>
    <row r="16" spans="1:9" s="2" customFormat="1" ht="31.5" customHeight="1">
      <c r="A16" s="24" t="s">
        <v>27</v>
      </c>
      <c r="B16" s="12" t="s">
        <v>5</v>
      </c>
      <c r="C16" s="8">
        <v>2103824.4</v>
      </c>
      <c r="D16" s="8">
        <v>2000000</v>
      </c>
      <c r="E16" s="8">
        <v>4103824.4</v>
      </c>
      <c r="F16" s="5" t="e">
        <f>#REF!+#REF!+#REF!+F17</f>
        <v>#REF!</v>
      </c>
      <c r="H16" s="25"/>
      <c r="I16" s="25"/>
    </row>
    <row r="17" spans="1:6" s="2" customFormat="1" ht="24" customHeight="1">
      <c r="A17" s="17" t="s">
        <v>29</v>
      </c>
      <c r="B17" s="19" t="s">
        <v>6</v>
      </c>
      <c r="C17" s="8">
        <v>600000</v>
      </c>
      <c r="D17" s="8">
        <v>2000000</v>
      </c>
      <c r="E17" s="8">
        <v>2600000</v>
      </c>
      <c r="F17" s="9" t="e">
        <f>#REF!+#REF!+#REF!+#REF!+#REF!</f>
        <v>#REF!</v>
      </c>
    </row>
    <row r="18" spans="1:6" s="2" customFormat="1" ht="34.5" customHeight="1">
      <c r="A18" s="18" t="s">
        <v>21</v>
      </c>
      <c r="B18" s="12" t="s">
        <v>7</v>
      </c>
      <c r="C18" s="8">
        <v>-332647.2</v>
      </c>
      <c r="D18" s="8">
        <v>154213.3</v>
      </c>
      <c r="E18" s="8">
        <v>-178433.90000000002</v>
      </c>
      <c r="F18" s="10">
        <f>F19</f>
        <v>0</v>
      </c>
    </row>
    <row r="19" spans="1:6" s="2" customFormat="1" ht="44.25" customHeight="1">
      <c r="A19" s="18" t="s">
        <v>22</v>
      </c>
      <c r="B19" s="12" t="s">
        <v>8</v>
      </c>
      <c r="C19" s="8">
        <v>-332647.2</v>
      </c>
      <c r="D19" s="8">
        <v>154213.3</v>
      </c>
      <c r="E19" s="8">
        <v>-178433.90000000002</v>
      </c>
      <c r="F19" s="6"/>
    </row>
    <row r="20" spans="1:6" s="2" customFormat="1" ht="18" customHeight="1">
      <c r="A20" s="18" t="s">
        <v>24</v>
      </c>
      <c r="B20" s="26" t="s">
        <v>9</v>
      </c>
      <c r="C20" s="21">
        <v>3689149.6999999993</v>
      </c>
      <c r="D20" s="21">
        <v>2191763.9</v>
      </c>
      <c r="E20" s="21">
        <v>5880913.6</v>
      </c>
      <c r="F20" s="11" t="e">
        <f>F10+F15</f>
        <v>#REF!</v>
      </c>
    </row>
  </sheetData>
  <sheetProtection/>
  <mergeCells count="4">
    <mergeCell ref="A5:E5"/>
    <mergeCell ref="D7:E7"/>
    <mergeCell ref="A7:A8"/>
    <mergeCell ref="B7:B8"/>
  </mergeCells>
  <printOptions horizontalCentered="1"/>
  <pageMargins left="0.5905511811023623" right="0.3937007874015748" top="0.5905511811023623" bottom="0.3937007874015748" header="0.15748031496062992" footer="0.3937007874015748"/>
  <pageSetup fitToHeight="2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2016-03-30T06:07:17Z</cp:lastPrinted>
  <dcterms:created xsi:type="dcterms:W3CDTF">2002-03-11T10:22:12Z</dcterms:created>
  <dcterms:modified xsi:type="dcterms:W3CDTF">2016-03-30T06:07:21Z</dcterms:modified>
  <cp:category/>
  <cp:version/>
  <cp:contentType/>
  <cp:contentStatus/>
</cp:coreProperties>
</file>