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" sheetId="1" r:id="rId1"/>
  </sheets>
  <definedNames>
    <definedName name="_Hlk482798510" localSheetId="0">'цена '!#REF!</definedName>
    <definedName name="_Hlk482798528" localSheetId="0">'цена '!#REF!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<sst xmlns="http://schemas.openxmlformats.org/spreadsheetml/2006/main" count="58" uniqueCount="41">
  <si>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</si>
  <si>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</si>
  <si>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</si>
  <si>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</si>
  <si>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</si>
  <si>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</si>
  <si>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</si>
  <si>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механизированные  больших форм. Надувные аттракционы. Водные аттракционы.</t>
  </si>
  <si>
    <t>Механические аттракционы больших форм.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</si>
  <si>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</si>
  <si>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</si>
  <si>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</si>
  <si>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200 м2 (ширина до 10 м  длина до 20 м)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</si>
  <si>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</si>
  <si>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</si>
  <si>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</si>
  <si>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S 1000 м2 (ширина до 20 м  длина до 50 м)</t>
  </si>
  <si>
    <t>Аттракционы надувные (Большие батуты с катальной горкой, лабиринты), бассейн для Аквозорба или электролодочек. Прочие аттракционы.</t>
  </si>
  <si>
    <t>Батут, бассейн для Аквозорба. Мини-джеты. Прочие аттракционы.</t>
  </si>
  <si>
    <t>сезон</t>
  </si>
  <si>
    <t xml:space="preserve">
S 150 м2 
(ширина до 7 м
 длина до 20 м)
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</si>
  <si>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</si>
  <si>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Аттракционы малых форм (Батут и т.д.)</t>
  </si>
  <si>
    <t>Асфальтированная  площадка.</t>
  </si>
  <si>
    <t>Катание на квадроцикле</t>
  </si>
  <si>
    <t xml:space="preserve">Катание на квадроцикле S  450 м2 
(ширина до 3 м  длина до 150 м)
</t>
  </si>
  <si>
    <t>Максимальная площадь для размещения передвижного аттракциона*</t>
  </si>
  <si>
    <t>Начальная цена права размещения передвижного аттракциона (руб.) в месяц за 1 м2</t>
  </si>
  <si>
    <t>Начальная цена права размещения передвижного аттракциона (руб.) в месяц за размещение на максимальной площади указанной в гр.3</t>
  </si>
  <si>
    <t xml:space="preserve">Песок. </t>
  </si>
  <si>
    <t xml:space="preserve">Асфальтированная  площадка. </t>
  </si>
  <si>
    <t>Грунт, пни.</t>
  </si>
  <si>
    <t xml:space="preserve">Грунт. </t>
  </si>
  <si>
    <t>№ Площадки  на схеме</t>
  </si>
  <si>
    <t xml:space="preserve">Приложение №2 к Аукционной документации на право размещения передвижных аттракционов на территории 
МАУ МОК «Парк культуры и отдыха» на сезон до 6 месяцев
</t>
  </si>
  <si>
    <t>S  200 м2 (ширина до 10 м  длина до 20 м)</t>
  </si>
  <si>
    <t xml:space="preserve">S  20 м2 (ширина до 4 м  длина до 5 м)
</t>
  </si>
  <si>
    <t>Асфальтированная  площадка. Грунт.</t>
  </si>
  <si>
    <t xml:space="preserve">S  24 м2 (ширина до 4 м  длина до 6 м)
</t>
  </si>
  <si>
    <t xml:space="preserve">Пример: Участник аукциона желает разместить передвижной аттракцион - "Батут" на Площадке №1. Площадь необходимая участнику аукциона для размещения его передвижного аттракциона "Батут", с учетом технической зоны (зона обслуживания посетителей) 80 м2. Участник аукциона готов предложить цену права размещения передвижного аттракциона на Площадке №1 равную 150 руб. за 1 м2/месяц.
Цена права размещения передвижного аттракциона "Батут" на период с 1 мая 2019г. по 30 сентября 2019г. составит: 
150 руб./м2 х 80 м2 х 5 месяцев = 60000,00 руб. 
В случае признания участника аукциона подавшего заявку на размещение передвижного аттракциона "Батут" Победителем, ему необходимо произвести оплату в сумме 60 000,00 руб. в сроки не позднее 5 рабочих дней со дня подписания протокола о результатах торгов. 
 В случае если на одну площадку подано несколько заявок и максимальная площадь для размещения передвижного аттракциона позволяет разместить несколько аттракционов. Комиссия МАУ МОК "Парк культуры и отдыха" по проведению Аукциона вправе принять решение о размещении на такой площадке более одно аттракциона, с оплатой в соответствии с предложенной ценой права размещения передвижного аттракциона Участником аукциона, но не ниже начальной цены права размещения передвижного аттракциона за 1 м2  указанной в графе 5, при этом приоритетом в определении места размещения на площадке будет иметь участник Аукциона предложивший  наибольшую цену за право размещения на данной площадке.
</t>
  </si>
  <si>
    <t xml:space="preserve">Начальный размер платы за право размещения передвижного аттракциона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</si>
</sst>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justify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1.28125" style="7" customWidth="1"/>
    <col min="2" max="2" width="51.28125" style="7" customWidth="1"/>
    <col min="3" max="3" width="41.7109375" style="7" customWidth="1"/>
    <col min="4" max="4" width="21.7109375" style="7" customWidth="1"/>
    <col min="5" max="5" width="12.00390625" style="7" hidden="1" customWidth="1"/>
    <col min="6" max="6" width="37.00390625" style="8" customWidth="1"/>
    <col min="7" max="7" width="25.8515625" style="7" hidden="1" customWidth="1"/>
    <col min="8" max="8" width="0.13671875" style="1" customWidth="1"/>
  </cols>
  <sheetData>
    <row r="1" spans="5:8" ht="113.25" customHeight="1">
      <c r="E1" s="23" t="s">
        <v>34</v>
      </c>
      <c r="F1" s="23"/>
      <c r="G1" s="24"/>
      <c r="H1" s="24"/>
    </row>
    <row r="2" spans="1:8" ht="18.75">
      <c r="A2" s="19" t="s">
        <v>40</v>
      </c>
      <c r="B2" s="19"/>
      <c r="C2" s="19"/>
      <c r="D2" s="19"/>
      <c r="E2" s="19"/>
      <c r="F2" s="19"/>
      <c r="G2" s="19"/>
      <c r="H2" s="20"/>
    </row>
    <row r="5" spans="1:7" ht="102" customHeight="1">
      <c r="A5" s="14" t="s">
        <v>33</v>
      </c>
      <c r="B5" s="14" t="s">
        <v>0</v>
      </c>
      <c r="C5" s="14" t="s">
        <v>26</v>
      </c>
      <c r="D5" s="14" t="s">
        <v>1</v>
      </c>
      <c r="E5" s="14" t="s">
        <v>2</v>
      </c>
      <c r="F5" s="15" t="s">
        <v>27</v>
      </c>
      <c r="G5" s="2" t="s">
        <v>28</v>
      </c>
    </row>
    <row r="6" spans="1:7" ht="17.25" customHeight="1">
      <c r="A6" s="14" t="s">
        <v>3</v>
      </c>
      <c r="B6" s="14" t="s">
        <v>4</v>
      </c>
      <c r="C6" s="14" t="s">
        <v>5</v>
      </c>
      <c r="D6" s="14">
        <v>4</v>
      </c>
      <c r="E6" s="14">
        <v>5</v>
      </c>
      <c r="F6" s="16">
        <v>5</v>
      </c>
      <c r="G6" s="3">
        <v>7</v>
      </c>
    </row>
    <row r="7" spans="1:7" ht="70.5" customHeight="1">
      <c r="A7" s="15">
        <v>1</v>
      </c>
      <c r="B7" s="15" t="s">
        <v>17</v>
      </c>
      <c r="C7" s="15" t="s">
        <v>20</v>
      </c>
      <c r="D7" s="15" t="s">
        <v>29</v>
      </c>
      <c r="E7" s="15" t="s">
        <v>19</v>
      </c>
      <c r="F7" s="17">
        <f>G7/150</f>
        <v>131.94</v>
      </c>
      <c r="G7" s="5">
        <v>19791</v>
      </c>
    </row>
    <row r="8" spans="1:7" ht="49.5" customHeight="1">
      <c r="A8" s="15">
        <v>2</v>
      </c>
      <c r="B8" s="15" t="s">
        <v>18</v>
      </c>
      <c r="C8" s="15" t="s">
        <v>15</v>
      </c>
      <c r="D8" s="15" t="s">
        <v>32</v>
      </c>
      <c r="E8" s="15" t="s">
        <v>19</v>
      </c>
      <c r="F8" s="17">
        <f>G8/100</f>
        <v>149.77</v>
      </c>
      <c r="G8" s="4">
        <v>14977</v>
      </c>
    </row>
    <row r="9" spans="1:7" ht="49.5" customHeight="1">
      <c r="A9" s="15">
        <v>3</v>
      </c>
      <c r="B9" s="15" t="s">
        <v>24</v>
      </c>
      <c r="C9" s="15" t="s">
        <v>25</v>
      </c>
      <c r="D9" s="15" t="s">
        <v>10</v>
      </c>
      <c r="E9" s="15" t="s">
        <v>19</v>
      </c>
      <c r="F9" s="17">
        <f>G9/450</f>
        <v>35.65888888888889</v>
      </c>
      <c r="G9" s="6">
        <v>16046.5</v>
      </c>
    </row>
    <row r="10" spans="1:7" ht="64.5" customHeight="1">
      <c r="A10" s="15">
        <v>4</v>
      </c>
      <c r="B10" s="15" t="s">
        <v>7</v>
      </c>
      <c r="C10" s="15" t="s">
        <v>12</v>
      </c>
      <c r="D10" s="15" t="s">
        <v>30</v>
      </c>
      <c r="E10" s="15" t="s">
        <v>6</v>
      </c>
      <c r="F10" s="17">
        <f>G10/200</f>
        <v>114.11</v>
      </c>
      <c r="G10" s="6">
        <v>22822</v>
      </c>
    </row>
    <row r="11" spans="1:7" ht="64.5" customHeight="1">
      <c r="A11" s="15">
        <v>5</v>
      </c>
      <c r="B11" s="18" t="s">
        <v>8</v>
      </c>
      <c r="C11" s="18" t="s">
        <v>35</v>
      </c>
      <c r="D11" s="15" t="s">
        <v>31</v>
      </c>
      <c r="E11" s="15" t="s">
        <v>6</v>
      </c>
      <c r="F11" s="17">
        <v>71</v>
      </c>
      <c r="G11" s="5">
        <v>24069</v>
      </c>
    </row>
    <row r="12" spans="1:7" ht="64.5" customHeight="1">
      <c r="A12" s="15">
        <v>6</v>
      </c>
      <c r="B12" s="15" t="s">
        <v>11</v>
      </c>
      <c r="C12" s="15" t="s">
        <v>16</v>
      </c>
      <c r="D12" s="15" t="s">
        <v>10</v>
      </c>
      <c r="E12" s="15" t="s">
        <v>6</v>
      </c>
      <c r="F12" s="17">
        <f>G12/1000</f>
        <v>32.093</v>
      </c>
      <c r="G12" s="6">
        <v>32093</v>
      </c>
    </row>
    <row r="13" spans="1:7" ht="64.5" customHeight="1">
      <c r="A13" s="15">
        <v>7</v>
      </c>
      <c r="B13" s="15" t="s">
        <v>9</v>
      </c>
      <c r="C13" s="4" t="s">
        <v>36</v>
      </c>
      <c r="D13" s="4" t="s">
        <v>37</v>
      </c>
      <c r="E13" s="15" t="s">
        <v>19</v>
      </c>
      <c r="F13" s="17">
        <v>150</v>
      </c>
      <c r="G13" s="6">
        <v>3000</v>
      </c>
    </row>
    <row r="14" spans="1:7" ht="64.5" customHeight="1">
      <c r="A14" s="15">
        <v>8</v>
      </c>
      <c r="B14" s="15" t="s">
        <v>22</v>
      </c>
      <c r="C14" s="4" t="s">
        <v>36</v>
      </c>
      <c r="D14" s="4" t="s">
        <v>37</v>
      </c>
      <c r="E14" s="15" t="s">
        <v>19</v>
      </c>
      <c r="F14" s="17">
        <v>150</v>
      </c>
      <c r="G14" s="6">
        <v>3000</v>
      </c>
    </row>
    <row r="15" spans="1:7" ht="64.5" customHeight="1">
      <c r="A15" s="15">
        <v>9</v>
      </c>
      <c r="B15" s="15" t="s">
        <v>22</v>
      </c>
      <c r="C15" s="15" t="s">
        <v>38</v>
      </c>
      <c r="D15" s="15" t="s">
        <v>23</v>
      </c>
      <c r="E15" s="15" t="s">
        <v>19</v>
      </c>
      <c r="F15" s="17">
        <v>150</v>
      </c>
      <c r="G15" s="6">
        <f>G8/4</f>
        <v>3744.25</v>
      </c>
    </row>
    <row r="16" spans="1:7" ht="54" customHeight="1">
      <c r="A16" s="18">
        <v>10</v>
      </c>
      <c r="B16" s="18" t="s">
        <v>8</v>
      </c>
      <c r="C16" s="18" t="s">
        <v>13</v>
      </c>
      <c r="D16" s="15" t="s">
        <v>31</v>
      </c>
      <c r="E16" s="15" t="s">
        <v>6</v>
      </c>
      <c r="F16" s="17">
        <f>G16/225</f>
        <v>106.97777777777777</v>
      </c>
      <c r="G16" s="5">
        <v>24070</v>
      </c>
    </row>
    <row r="17" spans="1:7" ht="31.5">
      <c r="A17" s="15">
        <v>11</v>
      </c>
      <c r="B17" s="15" t="s">
        <v>9</v>
      </c>
      <c r="C17" s="15" t="s">
        <v>14</v>
      </c>
      <c r="D17" s="15" t="s">
        <v>10</v>
      </c>
      <c r="E17" s="15" t="s">
        <v>19</v>
      </c>
      <c r="F17" s="17">
        <f>G17/60</f>
        <v>174.73333333333332</v>
      </c>
      <c r="G17" s="6">
        <v>10484</v>
      </c>
    </row>
    <row r="18" spans="1:7" ht="40.5" customHeight="1">
      <c r="A18" s="10"/>
      <c r="B18" s="11"/>
      <c r="C18" s="12"/>
      <c r="D18" s="11"/>
      <c r="E18" s="11"/>
      <c r="F18" s="13"/>
      <c r="G18" s="10"/>
    </row>
    <row r="19" spans="1:8" ht="26.25" customHeight="1">
      <c r="A19" s="21" t="s">
        <v>21</v>
      </c>
      <c r="B19" s="21"/>
      <c r="C19" s="21"/>
      <c r="D19" s="21"/>
      <c r="E19" s="21"/>
      <c r="F19" s="21"/>
      <c r="G19" s="21"/>
      <c r="H19" s="22"/>
    </row>
    <row r="20" spans="1:6" ht="42" customHeight="1">
      <c r="A20" s="25" t="s">
        <v>39</v>
      </c>
      <c r="B20" s="26"/>
      <c r="C20" s="26"/>
      <c r="D20" s="26"/>
      <c r="E20" s="26"/>
      <c r="F20" s="26"/>
    </row>
    <row r="21" spans="1:6" ht="159" customHeight="1">
      <c r="A21" s="26"/>
      <c r="B21" s="26"/>
      <c r="C21" s="26"/>
      <c r="D21" s="26"/>
      <c r="E21" s="26"/>
      <c r="F21" s="26"/>
    </row>
    <row r="22" spans="2:3" ht="18.75">
      <c r="B22" s="9"/>
      <c r="C22"/>
    </row>
    <row r="23" spans="2:3" ht="18.75">
      <c r="B23" s="9"/>
      <c r="C23"/>
    </row>
    <row r="24" spans="2:3" ht="18.75">
      <c r="B24" s="9"/>
      <c r="C24"/>
    </row>
    <row r="25" spans="2:3" ht="18.75">
      <c r="B25"/>
      <c r="C25" s="9"/>
    </row>
  </sheetData>
  <sheetProtection/>
  <mergeCells count="4">
    <mergeCell ref="A2:H2"/>
    <mergeCell ref="A19:H19"/>
    <mergeCell ref="E1:H1"/>
    <mergeCell ref="A20:F21"/>
  </mergeCells>
  <printOptions/>
  <pageMargins left="0.45" right="0.1968503937007874" top="0.3937007874015748" bottom="0.3937007874015748" header="0.31496062992125984" footer="0.2362204724409449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2019-04-05T09:46:47Z</dcterms:modified>
  <cp:category/>
  <cp:version/>
  <cp:contentType/>
  <cp:contentStatus/>
</cp:coreProperties>
</file>