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0"/>
  </bookViews>
  <sheets>
    <sheet name="Лист2" sheetId="1" r:id="rId1"/>
  </sheets>
  <definedNames>
    <definedName name="_xlnm.Print_Titles" localSheetId="0">'Лист2'!$7:$9</definedName>
    <definedName name="_xlnm.Print_Area" localSheetId="0">'Лист2'!$A$1:$C$53</definedName>
  </definedNames>
  <calcPr fullCalcOnLoad="1"/>
</workbook>
</file>

<file path=xl/sharedStrings.xml><?xml version="1.0" encoding="utf-8"?>
<sst xmlns="http://schemas.openxmlformats.org/spreadsheetml/2006/main" count="93" uniqueCount="91">
  <si>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</si>
  <si>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</si>
  <si>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</si>
  <si>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</si>
  <si>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</si>
  <si>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</si>
  <si>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</si>
  <si>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</si>
  <si>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</si>
  <si>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</si>
  <si>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</si>
  <si>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</si>
  <si>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</si>
  <si>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</si>
  <si>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</si>
  <si>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</si>
  <si>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</si>
  <si>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</si>
  <si>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</si>
  <si>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</si>
  <si>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</si>
  <si>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</si>
  <si>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</si>
  <si>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</si>
  <si>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</si>
  <si>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</si>
  <si>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</si>
  <si>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</si>
  <si>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</si>
  <si>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</si>
  <si>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</si>
  <si>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</si>
  <si>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</si>
  <si>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</si>
  <si>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</si>
  <si>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</si>
  <si>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</si>
  <si>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</si>
  <si>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</si>
  <si>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</si>
  <si>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</si>
  <si>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</si>
  <si>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</si>
  <si>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</si>
  <si>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</si>
  <si>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</si>
  <si>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</si>
  <si>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</si>
  <si>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</si>
  <si>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</si>
  <si>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</si>
  <si>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</si>
  <si>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</si>
  <si>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</si>
  <si>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5.2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</si>
  <si>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</si>
  <si>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</si>
  <si>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</si>
  <si>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</si>
  <si>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1.6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</si>
  <si>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</si>
  <si>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</si>
  <si>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</si>
  <si>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</si>
  <si>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2.2</t>
  </si>
  <si>
    <t>4.1</t>
  </si>
  <si>
    <t>Муниципальная программа "Жилище и транспорт"</t>
  </si>
  <si>
    <t>6.2</t>
  </si>
  <si>
    <t>6.3</t>
  </si>
  <si>
    <t>6.4</t>
  </si>
  <si>
    <t>6.5</t>
  </si>
  <si>
    <t>6.6</t>
  </si>
  <si>
    <t>8.3</t>
  </si>
  <si>
    <t>8.4</t>
  </si>
  <si>
    <t>8.5</t>
  </si>
  <si>
    <t>8.6</t>
  </si>
  <si>
    <t>8.7</t>
  </si>
  <si>
    <t>9.</t>
  </si>
  <si>
    <t>9.1</t>
  </si>
  <si>
    <t>8.8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</si>
  <si>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</si>
  <si>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8.9</t>
  </si>
  <si>
    <t>8.10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</si>
  <si>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</si>
  <si>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</si>
  <si>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</si>
  <si>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</si>
  <si>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</si>
  <si>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</si>
  <si>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8.11</t>
  </si>
  <si>
    <t>от 14 декабря 2018 г. № 506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</si>
</sst>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177" fontId="5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Normal="10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74.625" style="0" customWidth="1"/>
    <col min="3" max="3" width="14.875" style="33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2:3" ht="12.75">
      <c r="B1" s="35" t="s">
        <v>31</v>
      </c>
      <c r="C1" s="35"/>
    </row>
    <row r="2" spans="2:3" ht="12.75">
      <c r="B2" s="35" t="s">
        <v>2</v>
      </c>
      <c r="C2" s="35"/>
    </row>
    <row r="3" spans="2:3" ht="12.75">
      <c r="B3" s="35" t="s">
        <v>90</v>
      </c>
      <c r="C3" s="34"/>
    </row>
    <row r="4" spans="2:3" ht="12.75">
      <c r="B4" s="34"/>
      <c r="C4" s="34"/>
    </row>
    <row r="5" spans="1:3" ht="15.75">
      <c r="A5" s="36" t="s">
        <v>9</v>
      </c>
      <c r="B5" s="36"/>
      <c r="C5" s="36"/>
    </row>
    <row r="6" spans="1:3" ht="15.75">
      <c r="A6" s="37" t="s">
        <v>48</v>
      </c>
      <c r="B6" s="37"/>
      <c r="C6" s="37"/>
    </row>
    <row r="7" ht="12.75">
      <c r="C7" s="30" t="s">
        <v>1</v>
      </c>
    </row>
    <row r="8" spans="1:3" s="1" customFormat="1" ht="33" customHeight="1">
      <c r="A8" s="2" t="s">
        <v>10</v>
      </c>
      <c r="B8" s="3" t="s">
        <v>0</v>
      </c>
      <c r="C8" s="31">
        <v>2019</v>
      </c>
    </row>
    <row r="9" spans="1:3" ht="12.75">
      <c r="A9" s="4">
        <v>1</v>
      </c>
      <c r="B9" s="5">
        <v>2</v>
      </c>
      <c r="C9" s="32">
        <v>3</v>
      </c>
    </row>
    <row r="10" spans="1:3" s="13" customFormat="1" ht="15.75">
      <c r="A10" s="6" t="s">
        <v>11</v>
      </c>
      <c r="B10" s="7" t="s">
        <v>49</v>
      </c>
      <c r="C10" s="8">
        <f>SUM(C11:C16)</f>
        <v>1622119.3</v>
      </c>
    </row>
    <row r="11" spans="1:3" s="22" customFormat="1" ht="30">
      <c r="A11" s="19" t="s">
        <v>12</v>
      </c>
      <c r="B11" s="20" t="s">
        <v>42</v>
      </c>
      <c r="C11" s="21">
        <v>1493350.4</v>
      </c>
    </row>
    <row r="12" spans="1:7" s="22" customFormat="1" ht="140.25" customHeight="1">
      <c r="A12" s="19" t="s">
        <v>13</v>
      </c>
      <c r="B12" s="20" t="s">
        <v>37</v>
      </c>
      <c r="C12" s="21">
        <v>21465.1</v>
      </c>
      <c r="G12" s="28"/>
    </row>
    <row r="13" spans="1:3" s="22" customFormat="1" ht="15">
      <c r="A13" s="19" t="s">
        <v>14</v>
      </c>
      <c r="B13" s="20" t="s">
        <v>4</v>
      </c>
      <c r="C13" s="21">
        <v>28925.2</v>
      </c>
    </row>
    <row r="14" spans="1:3" s="29" customFormat="1" ht="63" customHeight="1">
      <c r="A14" s="19" t="s">
        <v>15</v>
      </c>
      <c r="B14" s="20" t="s">
        <v>60</v>
      </c>
      <c r="C14" s="21">
        <v>1562.7</v>
      </c>
    </row>
    <row r="15" spans="1:3" s="22" customFormat="1" ht="30">
      <c r="A15" s="19" t="s">
        <v>40</v>
      </c>
      <c r="B15" s="24" t="s">
        <v>43</v>
      </c>
      <c r="C15" s="21">
        <v>705.3</v>
      </c>
    </row>
    <row r="16" spans="1:3" s="29" customFormat="1" ht="45">
      <c r="A16" s="19" t="s">
        <v>59</v>
      </c>
      <c r="B16" s="23" t="s">
        <v>35</v>
      </c>
      <c r="C16" s="21">
        <v>76110.6</v>
      </c>
    </row>
    <row r="17" spans="1:3" s="14" customFormat="1" ht="15.75">
      <c r="A17" s="9" t="s">
        <v>16</v>
      </c>
      <c r="B17" s="10" t="s">
        <v>50</v>
      </c>
      <c r="C17" s="11">
        <f>SUM(C18:C19)</f>
        <v>272.9</v>
      </c>
    </row>
    <row r="18" spans="1:3" s="29" customFormat="1" ht="30">
      <c r="A18" s="19" t="s">
        <v>17</v>
      </c>
      <c r="B18" s="24" t="s">
        <v>43</v>
      </c>
      <c r="C18" s="21">
        <v>64.3</v>
      </c>
    </row>
    <row r="19" spans="1:3" s="29" customFormat="1" ht="60">
      <c r="A19" s="19" t="s">
        <v>64</v>
      </c>
      <c r="B19" s="20" t="s">
        <v>61</v>
      </c>
      <c r="C19" s="21">
        <v>208.6</v>
      </c>
    </row>
    <row r="20" spans="1:3" s="14" customFormat="1" ht="15.75">
      <c r="A20" s="9" t="s">
        <v>18</v>
      </c>
      <c r="B20" s="10" t="s">
        <v>51</v>
      </c>
      <c r="C20" s="11">
        <f>SUM(C21)</f>
        <v>50.3</v>
      </c>
    </row>
    <row r="21" spans="1:3" s="22" customFormat="1" ht="30">
      <c r="A21" s="19" t="s">
        <v>29</v>
      </c>
      <c r="B21" s="24" t="s">
        <v>43</v>
      </c>
      <c r="C21" s="21">
        <v>50.3</v>
      </c>
    </row>
    <row r="22" spans="1:3" s="14" customFormat="1" ht="15.75">
      <c r="A22" s="9" t="s">
        <v>36</v>
      </c>
      <c r="B22" s="10" t="s">
        <v>66</v>
      </c>
      <c r="C22" s="11">
        <f>SUM(C23)</f>
        <v>130846.7</v>
      </c>
    </row>
    <row r="23" spans="1:3" s="22" customFormat="1" ht="45">
      <c r="A23" s="19" t="s">
        <v>65</v>
      </c>
      <c r="B23" s="20" t="s">
        <v>63</v>
      </c>
      <c r="C23" s="21">
        <v>130846.7</v>
      </c>
    </row>
    <row r="24" spans="1:3" s="14" customFormat="1" ht="15.75">
      <c r="A24" s="9" t="s">
        <v>19</v>
      </c>
      <c r="B24" s="10" t="s">
        <v>52</v>
      </c>
      <c r="C24" s="11">
        <f>SUM(C25:C26)</f>
        <v>1346.6</v>
      </c>
    </row>
    <row r="25" spans="1:3" s="22" customFormat="1" ht="45">
      <c r="A25" s="19" t="s">
        <v>20</v>
      </c>
      <c r="B25" s="24" t="s">
        <v>8</v>
      </c>
      <c r="C25" s="21">
        <v>1219.8</v>
      </c>
    </row>
    <row r="26" spans="1:3" s="22" customFormat="1" ht="60">
      <c r="A26" s="19" t="s">
        <v>54</v>
      </c>
      <c r="B26" s="24" t="s">
        <v>7</v>
      </c>
      <c r="C26" s="21">
        <v>126.8</v>
      </c>
    </row>
    <row r="27" spans="1:3" s="14" customFormat="1" ht="15.75">
      <c r="A27" s="9" t="s">
        <v>21</v>
      </c>
      <c r="B27" s="10" t="s">
        <v>53</v>
      </c>
      <c r="C27" s="11">
        <f>SUM(C28:C35)</f>
        <v>12629.7</v>
      </c>
    </row>
    <row r="28" spans="1:3" s="22" customFormat="1" ht="15">
      <c r="A28" s="19" t="s">
        <v>22</v>
      </c>
      <c r="B28" s="20" t="s">
        <v>3</v>
      </c>
      <c r="C28" s="21">
        <v>104.7</v>
      </c>
    </row>
    <row r="29" spans="1:3" s="22" customFormat="1" ht="30">
      <c r="A29" s="19" t="s">
        <v>67</v>
      </c>
      <c r="B29" s="20" t="s">
        <v>5</v>
      </c>
      <c r="C29" s="21">
        <v>182.2</v>
      </c>
    </row>
    <row r="30" spans="1:3" s="22" customFormat="1" ht="30">
      <c r="A30" s="19" t="s">
        <v>68</v>
      </c>
      <c r="B30" s="20" t="s">
        <v>47</v>
      </c>
      <c r="C30" s="21">
        <v>567.4</v>
      </c>
    </row>
    <row r="31" spans="1:3" s="22" customFormat="1" ht="30">
      <c r="A31" s="19" t="s">
        <v>69</v>
      </c>
      <c r="B31" s="20" t="s">
        <v>57</v>
      </c>
      <c r="C31" s="21">
        <v>4537.1</v>
      </c>
    </row>
    <row r="32" spans="1:3" s="22" customFormat="1" ht="45">
      <c r="A32" s="19" t="s">
        <v>70</v>
      </c>
      <c r="B32" s="20" t="s">
        <v>27</v>
      </c>
      <c r="C32" s="21">
        <v>33.9</v>
      </c>
    </row>
    <row r="33" spans="1:3" s="29" customFormat="1" ht="30">
      <c r="A33" s="19" t="s">
        <v>71</v>
      </c>
      <c r="B33" s="20" t="s">
        <v>62</v>
      </c>
      <c r="C33" s="21">
        <v>89.9</v>
      </c>
    </row>
    <row r="34" spans="1:3" s="22" customFormat="1" ht="45">
      <c r="A34" s="19" t="s">
        <v>85</v>
      </c>
      <c r="B34" s="20" t="s">
        <v>86</v>
      </c>
      <c r="C34" s="21">
        <v>76.5</v>
      </c>
    </row>
    <row r="35" spans="1:3" s="22" customFormat="1" ht="15">
      <c r="A35" s="19" t="s">
        <v>87</v>
      </c>
      <c r="B35" s="20" t="s">
        <v>88</v>
      </c>
      <c r="C35" s="21">
        <v>7038</v>
      </c>
    </row>
    <row r="36" spans="1:3" s="14" customFormat="1" ht="31.5">
      <c r="A36" s="9" t="s">
        <v>23</v>
      </c>
      <c r="B36" s="10" t="s">
        <v>55</v>
      </c>
      <c r="C36" s="11">
        <f>SUM(C37)</f>
        <v>399.8</v>
      </c>
    </row>
    <row r="37" spans="1:3" s="22" customFormat="1" ht="30">
      <c r="A37" s="19" t="s">
        <v>28</v>
      </c>
      <c r="B37" s="20" t="s">
        <v>44</v>
      </c>
      <c r="C37" s="21">
        <v>399.8</v>
      </c>
    </row>
    <row r="38" spans="1:3" s="14" customFormat="1" ht="31.5">
      <c r="A38" s="9" t="s">
        <v>24</v>
      </c>
      <c r="B38" s="10" t="s">
        <v>56</v>
      </c>
      <c r="C38" s="11">
        <f>SUM(C39:C49)</f>
        <v>764545.0000000001</v>
      </c>
    </row>
    <row r="39" spans="1:3" s="22" customFormat="1" ht="60">
      <c r="A39" s="19" t="s">
        <v>25</v>
      </c>
      <c r="B39" s="20" t="s">
        <v>38</v>
      </c>
      <c r="C39" s="21">
        <v>446815.5</v>
      </c>
    </row>
    <row r="40" spans="1:3" s="22" customFormat="1" ht="60">
      <c r="A40" s="19" t="s">
        <v>33</v>
      </c>
      <c r="B40" s="20" t="s">
        <v>34</v>
      </c>
      <c r="C40" s="21">
        <v>199513.1</v>
      </c>
    </row>
    <row r="41" spans="1:3" s="22" customFormat="1" ht="45">
      <c r="A41" s="19" t="s">
        <v>72</v>
      </c>
      <c r="B41" s="20" t="s">
        <v>6</v>
      </c>
      <c r="C41" s="21">
        <v>6</v>
      </c>
    </row>
    <row r="42" spans="1:3" s="22" customFormat="1" ht="60">
      <c r="A42" s="19" t="s">
        <v>73</v>
      </c>
      <c r="B42" s="20" t="s">
        <v>39</v>
      </c>
      <c r="C42" s="21">
        <v>346.8</v>
      </c>
    </row>
    <row r="43" spans="1:3" s="22" customFormat="1" ht="75">
      <c r="A43" s="19" t="s">
        <v>74</v>
      </c>
      <c r="B43" s="20" t="s">
        <v>80</v>
      </c>
      <c r="C43" s="21">
        <v>1458.3</v>
      </c>
    </row>
    <row r="44" spans="1:3" s="22" customFormat="1" ht="30">
      <c r="A44" s="19" t="s">
        <v>75</v>
      </c>
      <c r="B44" s="20" t="s">
        <v>83</v>
      </c>
      <c r="C44" s="21">
        <v>5104</v>
      </c>
    </row>
    <row r="45" spans="1:3" s="22" customFormat="1" ht="45">
      <c r="A45" s="19" t="s">
        <v>76</v>
      </c>
      <c r="B45" s="23" t="s">
        <v>84</v>
      </c>
      <c r="C45" s="21">
        <v>7291.4</v>
      </c>
    </row>
    <row r="46" spans="1:3" s="22" customFormat="1" ht="30">
      <c r="A46" s="19" t="s">
        <v>79</v>
      </c>
      <c r="B46" s="23" t="s">
        <v>32</v>
      </c>
      <c r="C46" s="21">
        <v>638.8</v>
      </c>
    </row>
    <row r="47" spans="1:3" s="22" customFormat="1" ht="45">
      <c r="A47" s="19" t="s">
        <v>81</v>
      </c>
      <c r="B47" s="23" t="s">
        <v>58</v>
      </c>
      <c r="C47" s="21">
        <f>7541.2+20389</f>
        <v>27930.2</v>
      </c>
    </row>
    <row r="48" spans="1:3" s="22" customFormat="1" ht="75">
      <c r="A48" s="19" t="s">
        <v>82</v>
      </c>
      <c r="B48" s="23" t="s">
        <v>45</v>
      </c>
      <c r="C48" s="21">
        <v>15960.1</v>
      </c>
    </row>
    <row r="49" spans="1:3" s="22" customFormat="1" ht="30">
      <c r="A49" s="19" t="s">
        <v>89</v>
      </c>
      <c r="B49" s="23" t="s">
        <v>46</v>
      </c>
      <c r="C49" s="21">
        <v>59480.8</v>
      </c>
    </row>
    <row r="50" spans="1:3" s="14" customFormat="1" ht="15.75">
      <c r="A50" s="9" t="s">
        <v>77</v>
      </c>
      <c r="B50" s="12" t="s">
        <v>41</v>
      </c>
      <c r="C50" s="11">
        <f>SUM(C51:C51)</f>
        <v>16</v>
      </c>
    </row>
    <row r="51" spans="1:3" s="22" customFormat="1" ht="45">
      <c r="A51" s="19" t="s">
        <v>78</v>
      </c>
      <c r="B51" s="20" t="s">
        <v>30</v>
      </c>
      <c r="C51" s="21">
        <v>16</v>
      </c>
    </row>
    <row r="52" spans="1:3" s="22" customFormat="1" ht="6" customHeight="1">
      <c r="A52" s="25"/>
      <c r="B52" s="26"/>
      <c r="C52" s="27"/>
    </row>
    <row r="53" spans="1:5" s="14" customFormat="1" ht="15.75">
      <c r="A53" s="15"/>
      <c r="B53" s="16" t="s">
        <v>26</v>
      </c>
      <c r="C53" s="17">
        <f>C10+C17+C20+C24+C27+C36+C38+C50+C22</f>
        <v>2532226.3000000003</v>
      </c>
      <c r="E53" s="18"/>
    </row>
  </sheetData>
  <sheetProtection/>
  <mergeCells count="6">
    <mergeCell ref="B4:C4"/>
    <mergeCell ref="B1:C1"/>
    <mergeCell ref="B2:C2"/>
    <mergeCell ref="B3:C3"/>
    <mergeCell ref="A5:C5"/>
    <mergeCell ref="A6:C6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2018-12-12T11:20:44Z</cp:lastPrinted>
  <dcterms:created xsi:type="dcterms:W3CDTF">2005-09-28T02:53:50Z</dcterms:created>
  <dcterms:modified xsi:type="dcterms:W3CDTF">2018-12-12T11:20:45Z</dcterms:modified>
  <cp:category/>
  <cp:version/>
  <cp:contentType/>
  <cp:contentStatus/>
</cp:coreProperties>
</file>