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8 " sheetId="1" r:id="rId1"/>
  </sheets>
  <definedNames>
    <definedName name="_xlnm.Print_Titles" localSheetId="0">'ДФ 2018 '!$12:$13</definedName>
  </definedNames>
  <calcPr fullCalcOnLoad="1"/>
</workbook>
</file>

<file path=xl/sharedStrings.xml><?xml version="1.0" encoding="utf-8"?>
<sst xmlns="http://schemas.openxmlformats.org/spreadsheetml/2006/main" count="65" uniqueCount="54">
  <si>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</si>
  <si>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</si>
  <si>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</si>
  <si>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</si>
  <si>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</si>
  <si>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</si>
  <si>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</si>
  <si>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</si>
  <si>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</si>
  <si>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</si>
  <si>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</si>
  <si>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</si>
  <si>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</si>
  <si>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</si>
  <si>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</si>
  <si>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</si>
  <si>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</si>
  <si>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</si>
  <si>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</si>
  <si>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</si>
  <si>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</si>
  <si>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</si>
  <si>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</si>
  <si>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</si>
  <si>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</si>
  <si>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</si>
  <si>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</si>
  <si>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</si>
  <si>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</si>
  <si>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</si>
  <si>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</si>
  <si>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</si>
  <si>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2.1.5.</t>
  </si>
  <si>
    <t>2.1.1.1.</t>
  </si>
  <si>
    <t>2.1.1.2.</t>
  </si>
  <si>
    <t>Приложение 9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</si>
  <si>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</si>
  <si>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Строительство автодороги от перекрестка улиц 8 Марта - Ивачева в г.Усолье до ул.Ивана Дощеникова в г.Березники</t>
  </si>
  <si>
    <t>Строительство ул. Большевистская от ул. Мира до ул. 30 лет Победы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</si>
  <si>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</si>
  <si>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от 14 декабря 2017 г. № 333</t>
  </si>
  <si>
    <t>Капитальный ремонт автомобильных дорог общего пользования местного значения ул. Пятилетки (от пр.Ленина до ул. К.Маркса)</t>
  </si>
  <si>
    <t>2.1.6.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</si>
  <si>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</si>
  <si>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2.1.7.</t>
  </si>
  <si>
    <t>2.1.2.1.</t>
  </si>
  <si>
    <t>2.1.2.2.</t>
  </si>
  <si>
    <t>2.1.1.3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</si>
  <si>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</si>
  <si>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2.1.2.3.</t>
  </si>
  <si>
    <t>2.1.8.</t>
  </si>
  <si>
    <t xml:space="preserve"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на 2018 год                                              </t>
  </si>
  <si>
    <t xml:space="preserve">Приложение 4 </t>
  </si>
  <si>
    <t>от 14 декабря 2018 г.  № 507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</si>
</sst>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0" fontId="4" fillId="0" borderId="0" xfId="0" applyFont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7.375" style="1" customWidth="1"/>
    <col min="2" max="2" width="74.25390625" style="1" customWidth="1"/>
    <col min="3" max="3" width="12.875" style="4" customWidth="1"/>
    <col min="4" max="16384" width="9.125" style="4" customWidth="1"/>
  </cols>
  <sheetData>
    <row r="1" ht="12.75">
      <c r="C1" s="9" t="s">
        <v>52</v>
      </c>
    </row>
    <row r="2" ht="12.75">
      <c r="C2" s="9" t="s">
        <v>10</v>
      </c>
    </row>
    <row r="3" spans="2:3" ht="12.75">
      <c r="B3" s="25" t="s">
        <v>53</v>
      </c>
      <c r="C3" s="25"/>
    </row>
    <row r="5" ht="12.75">
      <c r="C5" s="9" t="s">
        <v>35</v>
      </c>
    </row>
    <row r="6" ht="12.75">
      <c r="C6" s="9" t="s">
        <v>10</v>
      </c>
    </row>
    <row r="7" ht="12.75">
      <c r="C7" s="9" t="s">
        <v>40</v>
      </c>
    </row>
    <row r="8" ht="6" customHeight="1"/>
    <row r="9" ht="6" customHeight="1"/>
    <row r="10" spans="1:3" s="8" customFormat="1" ht="58.5" customHeight="1">
      <c r="A10" s="24" t="s">
        <v>51</v>
      </c>
      <c r="B10" s="24"/>
      <c r="C10" s="24"/>
    </row>
    <row r="11" spans="1:3" ht="13.5" customHeight="1">
      <c r="A11" s="2"/>
      <c r="B11" s="5"/>
      <c r="C11" s="6" t="s">
        <v>4</v>
      </c>
    </row>
    <row r="12" spans="1:3" s="3" customFormat="1" ht="35.25" customHeight="1">
      <c r="A12" s="13" t="s">
        <v>3</v>
      </c>
      <c r="B12" s="14" t="s">
        <v>17</v>
      </c>
      <c r="C12" s="15" t="s">
        <v>11</v>
      </c>
    </row>
    <row r="13" spans="1:3" s="3" customFormat="1" ht="13.5" customHeight="1">
      <c r="A13" s="21">
        <v>1</v>
      </c>
      <c r="B13" s="22">
        <v>2</v>
      </c>
      <c r="C13" s="23" t="s">
        <v>21</v>
      </c>
    </row>
    <row r="14" spans="1:3" s="7" customFormat="1" ht="23.25" customHeight="1">
      <c r="A14" s="16" t="s">
        <v>0</v>
      </c>
      <c r="B14" s="10" t="s">
        <v>8</v>
      </c>
      <c r="C14" s="18">
        <f>C15</f>
        <v>326768.4</v>
      </c>
    </row>
    <row r="15" spans="1:3" s="7" customFormat="1" ht="31.5">
      <c r="A15" s="16" t="s">
        <v>12</v>
      </c>
      <c r="B15" s="10" t="s">
        <v>9</v>
      </c>
      <c r="C15" s="18">
        <f>C17+C18+C19+C20</f>
        <v>326768.4</v>
      </c>
    </row>
    <row r="16" spans="1:3" s="7" customFormat="1" ht="15.75" customHeight="1">
      <c r="A16" s="16"/>
      <c r="B16" s="10" t="s">
        <v>2</v>
      </c>
      <c r="C16" s="19"/>
    </row>
    <row r="17" spans="1:3" s="7" customFormat="1" ht="33.75" customHeight="1">
      <c r="A17" s="16" t="s">
        <v>13</v>
      </c>
      <c r="B17" s="10" t="s">
        <v>25</v>
      </c>
      <c r="C17" s="19">
        <v>232839.5</v>
      </c>
    </row>
    <row r="18" spans="1:3" s="7" customFormat="1" ht="21" customHeight="1">
      <c r="A18" s="16" t="s">
        <v>16</v>
      </c>
      <c r="B18" s="10" t="s">
        <v>19</v>
      </c>
      <c r="C18" s="19">
        <f>14504.7+3820</f>
        <v>18324.7</v>
      </c>
    </row>
    <row r="19" spans="1:3" s="7" customFormat="1" ht="18.75" customHeight="1">
      <c r="A19" s="16" t="s">
        <v>14</v>
      </c>
      <c r="B19" s="10" t="s">
        <v>29</v>
      </c>
      <c r="C19" s="19">
        <f>72183.6-30</f>
        <v>72153.6</v>
      </c>
    </row>
    <row r="20" spans="1:3" s="7" customFormat="1" ht="18" customHeight="1">
      <c r="A20" s="16" t="s">
        <v>20</v>
      </c>
      <c r="B20" s="10" t="s">
        <v>26</v>
      </c>
      <c r="C20" s="19">
        <v>3450.6</v>
      </c>
    </row>
    <row r="21" spans="1:3" s="7" customFormat="1" ht="31.5" customHeight="1">
      <c r="A21" s="16" t="s">
        <v>1</v>
      </c>
      <c r="B21" s="10" t="s">
        <v>18</v>
      </c>
      <c r="C21" s="19">
        <f>C22</f>
        <v>433549.5</v>
      </c>
    </row>
    <row r="22" spans="1:3" s="7" customFormat="1" ht="33" customHeight="1">
      <c r="A22" s="17" t="s">
        <v>5</v>
      </c>
      <c r="B22" s="10" t="s">
        <v>9</v>
      </c>
      <c r="C22" s="19">
        <f>C24+C29+C34+C35+C36+C37+C38+C39</f>
        <v>433549.5</v>
      </c>
    </row>
    <row r="23" spans="1:3" s="7" customFormat="1" ht="15" customHeight="1">
      <c r="A23" s="17"/>
      <c r="B23" s="10" t="s">
        <v>2</v>
      </c>
      <c r="C23" s="19"/>
    </row>
    <row r="24" spans="1:3" s="7" customFormat="1" ht="52.5" customHeight="1">
      <c r="A24" s="17" t="s">
        <v>6</v>
      </c>
      <c r="B24" s="10" t="s">
        <v>48</v>
      </c>
      <c r="C24" s="19">
        <f>SUM(C26:C28)</f>
        <v>362787.60000000003</v>
      </c>
    </row>
    <row r="25" spans="1:3" s="7" customFormat="1" ht="15" customHeight="1">
      <c r="A25" s="17"/>
      <c r="B25" s="10" t="s">
        <v>2</v>
      </c>
      <c r="C25" s="19"/>
    </row>
    <row r="26" spans="1:3" s="7" customFormat="1" ht="36.75" customHeight="1">
      <c r="A26" s="17" t="s">
        <v>33</v>
      </c>
      <c r="B26" s="10" t="s">
        <v>31</v>
      </c>
      <c r="C26" s="19">
        <v>157230.2</v>
      </c>
    </row>
    <row r="27" spans="1:3" s="7" customFormat="1" ht="54" customHeight="1">
      <c r="A27" s="17" t="s">
        <v>34</v>
      </c>
      <c r="B27" s="10" t="s">
        <v>36</v>
      </c>
      <c r="C27" s="19">
        <v>155557.40000000002</v>
      </c>
    </row>
    <row r="28" spans="1:3" s="7" customFormat="1" ht="54" customHeight="1">
      <c r="A28" s="17" t="s">
        <v>47</v>
      </c>
      <c r="B28" s="10" t="s">
        <v>41</v>
      </c>
      <c r="C28" s="19">
        <v>50000</v>
      </c>
    </row>
    <row r="29" spans="1:3" s="7" customFormat="1" ht="48" customHeight="1">
      <c r="A29" s="17" t="s">
        <v>7</v>
      </c>
      <c r="B29" s="10" t="s">
        <v>39</v>
      </c>
      <c r="C29" s="19">
        <f>SUM(C31:C33)</f>
        <v>50715.5</v>
      </c>
    </row>
    <row r="30" spans="1:3" s="7" customFormat="1" ht="15" customHeight="1">
      <c r="A30" s="17"/>
      <c r="B30" s="10" t="s">
        <v>2</v>
      </c>
      <c r="C30" s="19"/>
    </row>
    <row r="31" spans="1:3" s="7" customFormat="1" ht="36" customHeight="1">
      <c r="A31" s="17" t="s">
        <v>45</v>
      </c>
      <c r="B31" s="10" t="s">
        <v>31</v>
      </c>
      <c r="C31" s="19">
        <v>2229.1</v>
      </c>
    </row>
    <row r="32" spans="1:3" s="7" customFormat="1" ht="48.75" customHeight="1">
      <c r="A32" s="17" t="s">
        <v>46</v>
      </c>
      <c r="B32" s="10" t="s">
        <v>36</v>
      </c>
      <c r="C32" s="19">
        <v>8834.4</v>
      </c>
    </row>
    <row r="33" spans="1:3" s="7" customFormat="1" ht="36" customHeight="1">
      <c r="A33" s="17" t="s">
        <v>49</v>
      </c>
      <c r="B33" s="10" t="s">
        <v>41</v>
      </c>
      <c r="C33" s="19">
        <v>39652</v>
      </c>
    </row>
    <row r="34" spans="1:3" s="7" customFormat="1" ht="22.5" customHeight="1">
      <c r="A34" s="17" t="s">
        <v>23</v>
      </c>
      <c r="B34" s="10" t="s">
        <v>38</v>
      </c>
      <c r="C34" s="19">
        <v>824.5</v>
      </c>
    </row>
    <row r="35" spans="1:3" s="7" customFormat="1" ht="36" customHeight="1">
      <c r="A35" s="17" t="s">
        <v>24</v>
      </c>
      <c r="B35" s="10" t="s">
        <v>37</v>
      </c>
      <c r="C35" s="19">
        <v>1200.4</v>
      </c>
    </row>
    <row r="36" spans="1:3" s="7" customFormat="1" ht="55.5" customHeight="1">
      <c r="A36" s="17" t="s">
        <v>32</v>
      </c>
      <c r="B36" s="10" t="s">
        <v>22</v>
      </c>
      <c r="C36" s="19">
        <v>4170.6</v>
      </c>
    </row>
    <row r="37" spans="1:3" s="7" customFormat="1" ht="53.25" customHeight="1">
      <c r="A37" s="17" t="s">
        <v>42</v>
      </c>
      <c r="B37" s="10" t="s">
        <v>43</v>
      </c>
      <c r="C37" s="19">
        <v>304.6</v>
      </c>
    </row>
    <row r="38" spans="1:3" s="7" customFormat="1" ht="39" customHeight="1">
      <c r="A38" s="17" t="s">
        <v>44</v>
      </c>
      <c r="B38" s="11" t="s">
        <v>31</v>
      </c>
      <c r="C38" s="19">
        <v>99.1</v>
      </c>
    </row>
    <row r="39" spans="1:3" s="7" customFormat="1" ht="21" customHeight="1">
      <c r="A39" s="17" t="s">
        <v>50</v>
      </c>
      <c r="B39" s="10" t="s">
        <v>30</v>
      </c>
      <c r="C39" s="19">
        <v>13447.2</v>
      </c>
    </row>
    <row r="40" spans="1:3" ht="15" customHeight="1">
      <c r="A40" s="16" t="s">
        <v>27</v>
      </c>
      <c r="B40" s="12" t="s">
        <v>15</v>
      </c>
      <c r="C40" s="20">
        <f>C14+C21</f>
        <v>760317.9</v>
      </c>
    </row>
    <row r="41" spans="1:3" ht="15.75">
      <c r="A41" s="17"/>
      <c r="B41" s="11" t="s">
        <v>2</v>
      </c>
      <c r="C41" s="19"/>
    </row>
    <row r="42" spans="1:3" ht="31.5">
      <c r="A42" s="17" t="s">
        <v>28</v>
      </c>
      <c r="B42" s="10" t="s">
        <v>9</v>
      </c>
      <c r="C42" s="20">
        <f>C40</f>
        <v>760317.9</v>
      </c>
    </row>
  </sheetData>
  <sheetProtection/>
  <mergeCells count="2">
    <mergeCell ref="A10:C10"/>
    <mergeCell ref="B3:C3"/>
  </mergeCells>
  <printOptions/>
  <pageMargins left="0.984251968503937" right="0" top="0.1968503937007874" bottom="0" header="0.11811023622047245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2018-12-12T10:44:19Z</cp:lastPrinted>
  <dcterms:created xsi:type="dcterms:W3CDTF">2012-03-05T09:53:56Z</dcterms:created>
  <dcterms:modified xsi:type="dcterms:W3CDTF">2018-12-12T10:45:19Z</dcterms:modified>
  <cp:category/>
  <cp:version/>
  <cp:contentType/>
  <cp:contentStatus/>
</cp:coreProperties>
</file>