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212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<sst xmlns="http://schemas.openxmlformats.org/spreadsheetml/2006/main" count="73" uniqueCount="72">
  <si>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</si>
  <si>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</si>
  <si>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</si>
  <si>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№ п/п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</si>
  <si>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</si>
  <si>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</si>
  <si>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Обеспечение жильем молодых семей</t>
  </si>
  <si>
    <t>Поддержка муниципальных программ формирования современной городской среды</t>
  </si>
  <si>
    <t>Обеспечение условий для развития физической культуры и массового спорта</t>
  </si>
  <si>
    <t>2018 год</t>
  </si>
  <si>
    <t>Приложение 12</t>
  </si>
  <si>
    <t>к решению Земского Собрания</t>
  </si>
  <si>
    <t>от 14 декабря 2017 г. № 408</t>
  </si>
  <si>
    <t>Усольского муниципального района</t>
  </si>
  <si>
    <t>Межбюджетные трансферты из других бюджетов бюджетной системы Российской Федерации передаваемые в районный бюджет в 2018 году</t>
  </si>
  <si>
    <t>тыс.рублей</t>
  </si>
  <si>
    <t>Субвенции на образование комиссий по делам несовершеннолетних и защите их прав и организацию их деятельности</t>
  </si>
  <si>
    <t>Обеспечение хранения, комплектования, учет и использования документов государственной части документов архивного фонда Пермского края</t>
  </si>
  <si>
    <t>Субвенции для администрирования отдельных государственных полномочий по поддержке сельскохозяйственного производства</t>
  </si>
  <si>
    <t>Субвенции на осуществление государственной регистрации актов гражданского состояния</t>
  </si>
  <si>
    <t>Субвенции на осуществление полномочий по составлению (дополнению)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</si>
  <si>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</si>
  <si>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родителей.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</si>
  <si>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 по договорам найма специализированных жилых помещений</t>
  </si>
  <si>
    <t>Субвенции на осуществление полномочий по созданию и организации деятельности административных комиссий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</si>
  <si>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</si>
  <si>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</si>
  <si>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</si>
  <si>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Субвенция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</si>
  <si>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</si>
  <si>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строительство спортивных объектов устройство спортивных площадок и оснащение объектов спортивным оборудованием и инвентарем для занятий физичиской культурой и спортом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</si>
  <si>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</si>
  <si>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на обеспечение работников учреждений бюджетной сферы Пермского края путевками на санитарно-курортное лечение и оздоровление</t>
  </si>
  <si>
    <t>Дотация бюджетам муниципальных районов на выравнивание расчетной бюджетной обеспеченности</t>
  </si>
  <si>
    <t>Иные межбюджетные трансферты из бюджетов поселений</t>
  </si>
  <si>
    <t>ВСЕГО:</t>
  </si>
  <si>
    <t>Муниципальная программа "Развитие образования Усольского муниципального района"</t>
  </si>
  <si>
    <t>Муниципальная программа «Развитие физической культуры и спорта в Усольском муниципальном районе»</t>
  </si>
  <si>
    <t>Муниципальная программа «Развитие дорожного хозяйства и благоустройства Усольского муниципального района»</t>
  </si>
  <si>
    <t>Муниципальная программа "Жилище в Усольском муниципальном районе"</t>
  </si>
  <si>
    <t>Муниципальная программа "Совершенствование муниципального управления Усольского муниципального района"</t>
  </si>
  <si>
    <t>Муниципальная программа "Управление муниципальными финансами Усольского муниципального района"</t>
  </si>
  <si>
    <t>Приложение 5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</si>
  <si>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</si>
  <si>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</si>
  <si>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</si>
  <si>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</si>
  <si>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</si>
  <si>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</si>
  <si>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</si>
  <si>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</si>
  <si>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</si>
  <si>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</si>
  <si>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</si>
  <si>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</si>
  <si>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</si>
  <si>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</si>
  <si>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</si>
  <si>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</si>
  <si>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</si>
  <si>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</si>
  <si>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</si>
  <si>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</si>
  <si>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</si>
  <si>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</si>
  <si>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</si>
  <si>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</si>
  <si>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</si>
  <si>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</si>
  <si>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от 21 ноября 2018 г.  № 490</t>
  </si>
  <si>
    <t>4.6.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</si>
  <si>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1941 - 1945 годов»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</si>
</sst>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?"/>
    <numFmt numFmtId="179" formatCode="000"/>
    <numFmt numFmtId="180" formatCode="000000"/>
    <numFmt numFmtId="181" formatCode="_-* #,##0.0_р_._-;\-* #,##0.0_р_._-;_-* &quot;-&quot;?_р_._-;_-@_-"/>
    <numFmt numFmtId="182" formatCode="#,##0.0_р_.;\-#,##0.0_р_."/>
    <numFmt numFmtId="183" formatCode="#,##0.0_ ;\-#,##0.0\ "/>
    <numFmt numFmtId="184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8" fillId="20" borderId="1" applyNumberFormat="0" applyProtection="0">
      <alignment vertical="center"/>
    </xf>
    <xf numFmtId="4" fontId="8" fillId="20" borderId="1" applyNumberFormat="0" applyProtection="0">
      <alignment horizontal="left" vertical="center" indent="1"/>
    </xf>
    <xf numFmtId="4" fontId="8" fillId="0" borderId="1" applyNumberFormat="0" applyProtection="0">
      <alignment horizontal="right" vertical="center"/>
    </xf>
    <xf numFmtId="4" fontId="8" fillId="21" borderId="1" applyNumberFormat="0" applyProtection="0">
      <alignment horizontal="left" vertical="center" indent="1"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32" borderId="0">
      <alignment/>
      <protection/>
    </xf>
    <xf numFmtId="0" fontId="2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177" fontId="3" fillId="0" borderId="0" xfId="0" applyNumberFormat="1" applyFont="1" applyAlignment="1">
      <alignment horizontal="right"/>
    </xf>
    <xf numFmtId="177" fontId="6" fillId="36" borderId="11" xfId="0" applyNumberFormat="1" applyFont="1" applyFill="1" applyBorder="1" applyAlignment="1">
      <alignment horizontal="center" vertical="top"/>
    </xf>
    <xf numFmtId="0" fontId="6" fillId="36" borderId="11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6" fillId="36" borderId="0" xfId="0" applyFont="1" applyFill="1" applyAlignment="1">
      <alignment horizontal="left" indent="15"/>
    </xf>
    <xf numFmtId="0" fontId="6" fillId="36" borderId="0" xfId="0" applyFont="1" applyFill="1" applyAlignment="1">
      <alignment/>
    </xf>
    <xf numFmtId="0" fontId="4" fillId="36" borderId="11" xfId="0" applyFont="1" applyFill="1" applyBorder="1" applyAlignment="1">
      <alignment wrapText="1" shrinkToFit="1"/>
    </xf>
    <xf numFmtId="177" fontId="4" fillId="3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top" wrapText="1"/>
    </xf>
    <xf numFmtId="0" fontId="6" fillId="36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shrinkToFit="1"/>
    </xf>
    <xf numFmtId="177" fontId="6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 shrinkToFit="1"/>
    </xf>
    <xf numFmtId="180" fontId="5" fillId="36" borderId="11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1" xfId="0" applyNumberFormat="1" applyFont="1" applyFill="1" applyBorder="1" applyAlignment="1">
      <alignment horizontal="left" vertical="center" wrapText="1"/>
    </xf>
    <xf numFmtId="177" fontId="5" fillId="36" borderId="1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top" wrapText="1" shrinkToFit="1"/>
    </xf>
    <xf numFmtId="0" fontId="5" fillId="36" borderId="11" xfId="0" applyFont="1" applyFill="1" applyBorder="1" applyAlignment="1">
      <alignment horizontal="center" vertical="top"/>
    </xf>
    <xf numFmtId="0" fontId="5" fillId="36" borderId="12" xfId="0" applyFont="1" applyFill="1" applyBorder="1" applyAlignment="1">
      <alignment horizontal="left" vertical="top" wrapTex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9" fillId="36" borderId="0" xfId="0" applyFont="1" applyFill="1" applyBorder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_11" xfId="33"/>
    <cellStyle name="SAPBEXaggItem_11" xfId="34"/>
    <cellStyle name="SAPBEXstdData_11" xfId="35"/>
    <cellStyle name="SAPBEXstdItem_1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4.75390625" style="14" customWidth="1"/>
    <col min="2" max="2" width="74.00390625" style="14" customWidth="1"/>
    <col min="3" max="3" width="12.375" style="14" customWidth="1"/>
    <col min="4" max="16384" width="9.125" style="14" customWidth="1"/>
  </cols>
  <sheetData>
    <row r="1" spans="2:3" ht="15">
      <c r="B1" s="35" t="s">
        <v>42</v>
      </c>
      <c r="C1" s="35"/>
    </row>
    <row r="2" spans="2:3" ht="15">
      <c r="B2" s="35" t="s">
        <v>1</v>
      </c>
      <c r="C2" s="35"/>
    </row>
    <row r="3" spans="2:3" ht="15">
      <c r="B3" s="35" t="s">
        <v>69</v>
      </c>
      <c r="C3" s="36"/>
    </row>
    <row r="4" spans="2:3" ht="7.5" customHeight="1">
      <c r="B4" s="7"/>
      <c r="C4" s="6"/>
    </row>
    <row r="5" spans="2:3" ht="15">
      <c r="B5" s="8"/>
      <c r="C5" s="9" t="s">
        <v>10</v>
      </c>
    </row>
    <row r="6" spans="1:3" ht="15" customHeight="1">
      <c r="A6" s="16"/>
      <c r="B6" s="8"/>
      <c r="C6" s="9" t="s">
        <v>11</v>
      </c>
    </row>
    <row r="7" spans="1:3" ht="15" customHeight="1">
      <c r="A7" s="16"/>
      <c r="B7" s="8"/>
      <c r="C7" s="9" t="s">
        <v>13</v>
      </c>
    </row>
    <row r="8" spans="1:3" ht="15" customHeight="1">
      <c r="A8" s="16"/>
      <c r="B8" s="8"/>
      <c r="C8" s="9" t="s">
        <v>12</v>
      </c>
    </row>
    <row r="9" spans="1:2" ht="8.25" customHeight="1">
      <c r="A9" s="16"/>
      <c r="B9" s="15"/>
    </row>
    <row r="10" spans="1:2" ht="9" customHeight="1">
      <c r="A10" s="16"/>
      <c r="B10" s="16"/>
    </row>
    <row r="11" spans="1:3" ht="50.25" customHeight="1">
      <c r="A11" s="34" t="s">
        <v>14</v>
      </c>
      <c r="B11" s="34"/>
      <c r="C11" s="34"/>
    </row>
    <row r="12" spans="1:2" ht="1.5" customHeight="1">
      <c r="A12" s="33"/>
      <c r="B12" s="33"/>
    </row>
    <row r="13" spans="1:3" ht="15.75">
      <c r="A13" s="16"/>
      <c r="B13" s="16"/>
      <c r="C13" s="13" t="s">
        <v>15</v>
      </c>
    </row>
    <row r="14" spans="1:3" ht="20.25" customHeight="1">
      <c r="A14" s="1" t="s">
        <v>3</v>
      </c>
      <c r="B14" s="2" t="s">
        <v>0</v>
      </c>
      <c r="C14" s="3" t="s">
        <v>9</v>
      </c>
    </row>
    <row r="15" spans="1:3" ht="15">
      <c r="A15" s="1">
        <v>1</v>
      </c>
      <c r="B15" s="2">
        <v>2</v>
      </c>
      <c r="C15" s="3">
        <v>3</v>
      </c>
    </row>
    <row r="16" spans="1:3" ht="31.5">
      <c r="A16" s="19">
        <v>1</v>
      </c>
      <c r="B16" s="22" t="s">
        <v>36</v>
      </c>
      <c r="C16" s="23">
        <f>SUM(C17:C22)</f>
        <v>113141</v>
      </c>
    </row>
    <row r="17" spans="1:3" ht="30">
      <c r="A17" s="31" t="s">
        <v>43</v>
      </c>
      <c r="B17" s="25" t="s">
        <v>5</v>
      </c>
      <c r="C17" s="4">
        <v>106495.8</v>
      </c>
    </row>
    <row r="18" spans="1:3" ht="150">
      <c r="A18" s="31" t="s">
        <v>44</v>
      </c>
      <c r="B18" s="25" t="s">
        <v>27</v>
      </c>
      <c r="C18" s="4">
        <v>1737.8</v>
      </c>
    </row>
    <row r="19" spans="1:3" ht="18.75" customHeight="1">
      <c r="A19" s="31" t="s">
        <v>45</v>
      </c>
      <c r="B19" s="26" t="s">
        <v>28</v>
      </c>
      <c r="C19" s="4">
        <v>2108</v>
      </c>
    </row>
    <row r="20" spans="1:3" ht="75">
      <c r="A20" s="31" t="s">
        <v>46</v>
      </c>
      <c r="B20" s="26" t="s">
        <v>29</v>
      </c>
      <c r="C20" s="4">
        <v>1624.9</v>
      </c>
    </row>
    <row r="21" spans="1:3" ht="30">
      <c r="A21" s="31" t="s">
        <v>47</v>
      </c>
      <c r="B21" s="27" t="s">
        <v>32</v>
      </c>
      <c r="C21" s="4">
        <v>96.5</v>
      </c>
    </row>
    <row r="22" spans="1:3" ht="45">
      <c r="A22" s="31" t="s">
        <v>48</v>
      </c>
      <c r="B22" s="25" t="s">
        <v>25</v>
      </c>
      <c r="C22" s="4">
        <v>1078</v>
      </c>
    </row>
    <row r="23" spans="1:3" ht="31.5">
      <c r="A23" s="11">
        <v>2</v>
      </c>
      <c r="B23" s="21" t="s">
        <v>37</v>
      </c>
      <c r="C23" s="5">
        <f>C24+C25</f>
        <v>2979.2000000000003</v>
      </c>
    </row>
    <row r="24" spans="1:3" ht="45.75" customHeight="1">
      <c r="A24" s="31" t="s">
        <v>49</v>
      </c>
      <c r="B24" s="26" t="s">
        <v>30</v>
      </c>
      <c r="C24" s="28">
        <v>2804.8</v>
      </c>
    </row>
    <row r="25" spans="1:3" ht="18.75" customHeight="1">
      <c r="A25" s="31" t="s">
        <v>50</v>
      </c>
      <c r="B25" s="26" t="s">
        <v>8</v>
      </c>
      <c r="C25" s="28">
        <v>174.4</v>
      </c>
    </row>
    <row r="26" spans="1:3" ht="31.5">
      <c r="A26" s="11">
        <v>3</v>
      </c>
      <c r="B26" s="20" t="s">
        <v>38</v>
      </c>
      <c r="C26" s="5">
        <f>C27+C28</f>
        <v>48095.438299999994</v>
      </c>
    </row>
    <row r="27" spans="1:3" ht="45">
      <c r="A27" s="31" t="s">
        <v>51</v>
      </c>
      <c r="B27" s="25" t="s">
        <v>26</v>
      </c>
      <c r="C27" s="4">
        <v>43800.7</v>
      </c>
    </row>
    <row r="28" spans="1:3" ht="30">
      <c r="A28" s="31" t="s">
        <v>52</v>
      </c>
      <c r="B28" s="25" t="s">
        <v>7</v>
      </c>
      <c r="C28" s="4">
        <f>2463.6+1831.1383</f>
        <v>4294.7383</v>
      </c>
    </row>
    <row r="29" spans="1:3" ht="31.5">
      <c r="A29" s="11">
        <v>4</v>
      </c>
      <c r="B29" s="20" t="s">
        <v>39</v>
      </c>
      <c r="C29" s="5">
        <f>C30+C31+C32+C33+C34+C35</f>
        <v>5907.4</v>
      </c>
    </row>
    <row r="30" spans="1:3" ht="45">
      <c r="A30" s="31" t="s">
        <v>53</v>
      </c>
      <c r="B30" s="27" t="s">
        <v>21</v>
      </c>
      <c r="C30" s="4">
        <v>15.9</v>
      </c>
    </row>
    <row r="31" spans="1:3" ht="60">
      <c r="A31" s="31" t="s">
        <v>54</v>
      </c>
      <c r="B31" s="27" t="s">
        <v>22</v>
      </c>
      <c r="C31" s="4">
        <v>54.8</v>
      </c>
    </row>
    <row r="32" spans="1:3" ht="87.75" customHeight="1">
      <c r="A32" s="31" t="s">
        <v>55</v>
      </c>
      <c r="B32" s="27" t="s">
        <v>23</v>
      </c>
      <c r="C32" s="4">
        <v>3743.9</v>
      </c>
    </row>
    <row r="33" spans="1:3" ht="60">
      <c r="A33" s="31" t="s">
        <v>56</v>
      </c>
      <c r="B33" s="26" t="s">
        <v>31</v>
      </c>
      <c r="C33" s="4">
        <v>593.9</v>
      </c>
    </row>
    <row r="34" spans="1:3" ht="15">
      <c r="A34" s="31" t="s">
        <v>57</v>
      </c>
      <c r="B34" s="26" t="s">
        <v>6</v>
      </c>
      <c r="C34" s="4">
        <v>197.3</v>
      </c>
    </row>
    <row r="35" spans="1:3" ht="75">
      <c r="A35" s="31" t="s">
        <v>70</v>
      </c>
      <c r="B35" s="32" t="s">
        <v>71</v>
      </c>
      <c r="C35" s="4">
        <v>1301.6</v>
      </c>
    </row>
    <row r="36" spans="1:3" ht="31.5">
      <c r="A36" s="19">
        <v>5</v>
      </c>
      <c r="B36" s="22" t="s">
        <v>40</v>
      </c>
      <c r="C36" s="23">
        <f>C37+C38+C39+C40+C41+C42+C43+C44</f>
        <v>2094.2999999999997</v>
      </c>
    </row>
    <row r="37" spans="1:3" ht="15">
      <c r="A37" s="31" t="s">
        <v>58</v>
      </c>
      <c r="B37" s="29" t="s">
        <v>2</v>
      </c>
      <c r="C37" s="4">
        <v>2.8</v>
      </c>
    </row>
    <row r="38" spans="1:3" ht="30">
      <c r="A38" s="31" t="s">
        <v>59</v>
      </c>
      <c r="B38" s="29" t="s">
        <v>16</v>
      </c>
      <c r="C38" s="4">
        <v>755.2</v>
      </c>
    </row>
    <row r="39" spans="1:3" ht="45">
      <c r="A39" s="31" t="s">
        <v>60</v>
      </c>
      <c r="B39" s="29" t="s">
        <v>4</v>
      </c>
      <c r="C39" s="4">
        <v>9.4</v>
      </c>
    </row>
    <row r="40" spans="1:3" ht="30">
      <c r="A40" s="31" t="s">
        <v>61</v>
      </c>
      <c r="B40" s="29" t="s">
        <v>17</v>
      </c>
      <c r="C40" s="4">
        <v>229.7</v>
      </c>
    </row>
    <row r="41" spans="1:3" ht="30">
      <c r="A41" s="31" t="s">
        <v>62</v>
      </c>
      <c r="B41" s="27" t="s">
        <v>18</v>
      </c>
      <c r="C41" s="4">
        <v>107</v>
      </c>
    </row>
    <row r="42" spans="1:3" ht="30">
      <c r="A42" s="31" t="s">
        <v>63</v>
      </c>
      <c r="B42" s="27" t="s">
        <v>19</v>
      </c>
      <c r="C42" s="4">
        <v>941.8</v>
      </c>
    </row>
    <row r="43" spans="1:3" ht="45">
      <c r="A43" s="31" t="s">
        <v>64</v>
      </c>
      <c r="B43" s="27" t="s">
        <v>20</v>
      </c>
      <c r="C43" s="4">
        <v>4.7</v>
      </c>
    </row>
    <row r="44" spans="1:3" s="37" customFormat="1" ht="30">
      <c r="A44" s="31" t="s">
        <v>65</v>
      </c>
      <c r="B44" s="27" t="s">
        <v>24</v>
      </c>
      <c r="C44" s="4">
        <v>43.7</v>
      </c>
    </row>
    <row r="45" spans="1:3" s="37" customFormat="1" ht="31.5">
      <c r="A45" s="11">
        <v>6</v>
      </c>
      <c r="B45" s="24" t="s">
        <v>41</v>
      </c>
      <c r="C45" s="10">
        <f>C46+C47+C48</f>
        <v>63023.8</v>
      </c>
    </row>
    <row r="46" spans="1:3" ht="45">
      <c r="A46" s="31" t="s">
        <v>66</v>
      </c>
      <c r="B46" s="30" t="s">
        <v>25</v>
      </c>
      <c r="C46" s="4">
        <v>10047.6</v>
      </c>
    </row>
    <row r="47" spans="1:3" ht="30">
      <c r="A47" s="31" t="s">
        <v>67</v>
      </c>
      <c r="B47" s="27" t="s">
        <v>33</v>
      </c>
      <c r="C47" s="4">
        <v>37409.3</v>
      </c>
    </row>
    <row r="48" spans="1:3" ht="15">
      <c r="A48" s="31" t="s">
        <v>68</v>
      </c>
      <c r="B48" s="27" t="s">
        <v>34</v>
      </c>
      <c r="C48" s="4">
        <f>12788.1+621.8+2157</f>
        <v>15566.9</v>
      </c>
    </row>
    <row r="49" spans="1:3" ht="15.75">
      <c r="A49" s="12"/>
      <c r="B49" s="17" t="s">
        <v>35</v>
      </c>
      <c r="C49" s="18">
        <f>C16+C23+C26+C29+C36+C45</f>
        <v>235241.1383</v>
      </c>
    </row>
  </sheetData>
  <sheetProtection/>
  <mergeCells count="5">
    <mergeCell ref="A12:B12"/>
    <mergeCell ref="A11:C11"/>
    <mergeCell ref="B1:C1"/>
    <mergeCell ref="B2:C2"/>
    <mergeCell ref="B3:C3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2018-11-21T05:17:45Z</cp:lastPrinted>
  <dcterms:created xsi:type="dcterms:W3CDTF">2005-09-28T02:53:50Z</dcterms:created>
  <dcterms:modified xsi:type="dcterms:W3CDTF">2018-11-21T07:05:49Z</dcterms:modified>
  <cp:category/>
  <cp:version/>
  <cp:contentType/>
  <cp:contentStatus/>
</cp:coreProperties>
</file>