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480" windowHeight="11010" activeTab="0"/>
  </bookViews>
  <sheets>
    <sheet name="ДФ 2019-2020 " sheetId="1" r:id="rId1"/>
  </sheets>
  <definedNames>
    <definedName name="_xlnm.Print_Titles" localSheetId="0">'ДФ 2019-2020 '!$13:$14</definedName>
  </definedNames>
  <calcPr fullCalcOnLoad="1"/>
</workbook>
</file>

<file path=xl/sharedStrings.xml><?xml version="1.0" encoding="utf-8"?>
<sst xmlns="http://schemas.openxmlformats.org/spreadsheetml/2006/main" count="56" uniqueCount="47">
  <si>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</si>
  <si>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</si>
  <si>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</si>
  <si>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</si>
  <si>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</si>
  <si>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</si>
  <si>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</si>
  <si>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</si>
  <si>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Базовый объем  муниципального дорожного фонда города Березники</t>
  </si>
  <si>
    <t>Муниципальная программа  "Комплексное благоустройство территории города Березники"</t>
  </si>
  <si>
    <t>к решению Березниковской городской Думы</t>
  </si>
  <si>
    <t>Сумма</t>
  </si>
  <si>
    <t>1.1.</t>
  </si>
  <si>
    <t>1.1.1.</t>
  </si>
  <si>
    <t>1.1.3.</t>
  </si>
  <si>
    <t>ВСЕГО</t>
  </si>
  <si>
    <t>1.1.2.</t>
  </si>
  <si>
    <t>Наименование муниципальной программы, направления расходов</t>
  </si>
  <si>
    <t>Иные расходы, не включаемые в  базовый объем  муниципального дорожного фонда города Березники</t>
  </si>
  <si>
    <t>Мероприятия, обеспечивающие функционирование и развитие учреждений</t>
  </si>
  <si>
    <t>1.1.4.</t>
  </si>
  <si>
    <t>3</t>
  </si>
  <si>
    <t>2.1.3.</t>
  </si>
  <si>
    <t>Ведомственная целевая программа "Содержание автомобильных дорог и объектов внешнего благоустройства"</t>
  </si>
  <si>
    <t>Содержание автомобильных дорог</t>
  </si>
  <si>
    <t>3.</t>
  </si>
  <si>
    <t>3.1.</t>
  </si>
  <si>
    <t xml:space="preserve">Ремонт автомобильных дорог </t>
  </si>
  <si>
    <t>Реконструкция ул. Новосодовая от Чуртанского шоссе до поворота на мост через р. Кама</t>
  </si>
  <si>
    <t>2.1.1.1.</t>
  </si>
  <si>
    <t>Приложение 10</t>
  </si>
  <si>
    <t>4</t>
  </si>
  <si>
    <t>2019 год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</si>
  <si>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</si>
  <si>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2020 год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</si>
  <si>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</si>
  <si>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от 14 декабря 2017 г. № 333</t>
  </si>
  <si>
    <t>2.1.1.2.</t>
  </si>
  <si>
    <t>2.1.2.1.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</si>
  <si>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края(краевой бюджет)</t>
  </si>
  <si>
    <t>2.1.2.2.</t>
  </si>
  <si>
    <t>2.1.2.3.</t>
  </si>
  <si>
    <t>Капитальный ремонт автомобильных дорог общего пользования местного значения ул. Пятилетки (от пр.Ленина до ул. К.Маркса)</t>
  </si>
  <si>
    <t>Строительство автодороги от перекрестка улиц 8 Марта - Ивачева в г.Усолье до ул. Ивана Дощеникова в г.Березники</t>
  </si>
  <si>
    <t xml:space="preserve">Приложение 10 </t>
  </si>
  <si>
    <t>Распределение средств                                                                                                                             муниципального дорожного фонда города Березники                                                                                                  на 2019 - 2020 годы</t>
  </si>
  <si>
    <t>от 31 октября 2018 г. № 468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</si>
</sst>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</numFmts>
  <fonts count="27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177" fontId="4" fillId="0" borderId="0" xfId="0" applyNumberFormat="1" applyFont="1" applyAlignment="1">
      <alignment horizontal="right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6" fillId="0" borderId="10" xfId="56" applyNumberFormat="1" applyFont="1" applyBorder="1" applyAlignment="1">
      <alignment horizontal="center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177" fontId="7" fillId="24" borderId="10" xfId="56" applyNumberFormat="1" applyFont="1" applyFill="1" applyBorder="1" applyAlignment="1">
      <alignment horizontal="right" vertical="top"/>
      <protection/>
    </xf>
    <xf numFmtId="177" fontId="7" fillId="0" borderId="10" xfId="0" applyNumberFormat="1" applyFont="1" applyBorder="1" applyAlignment="1">
      <alignment horizontal="right" vertical="top"/>
    </xf>
    <xf numFmtId="177" fontId="7" fillId="0" borderId="10" xfId="56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  <xf numFmtId="0" fontId="4" fillId="0" borderId="0" xfId="0" applyFont="1" applyFill="1" applyAlignment="1">
      <alignment vertical="top"/>
    </xf>
    <xf numFmtId="177" fontId="4" fillId="0" borderId="0" xfId="0" applyNumberFormat="1" applyFont="1" applyAlignment="1">
      <alignment horizontal="right"/>
    </xf>
    <xf numFmtId="0" fontId="8" fillId="0" borderId="0" xfId="56" applyNumberFormat="1" applyFont="1" applyAlignment="1">
      <alignment horizontal="center" vertical="top" wrapText="1"/>
      <protection/>
    </xf>
    <xf numFmtId="0" fontId="4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56" applyFont="1" applyBorder="1" applyAlignment="1">
      <alignment horizontal="center" vertical="top" wrapText="1"/>
      <protection/>
    </xf>
    <xf numFmtId="0" fontId="6" fillId="0" borderId="14" xfId="56" applyFont="1" applyBorder="1" applyAlignment="1">
      <alignment horizontal="center" vertical="top" wrapText="1"/>
      <protection/>
    </xf>
    <xf numFmtId="49" fontId="6" fillId="0" borderId="15" xfId="56" applyNumberFormat="1" applyFont="1" applyBorder="1" applyAlignment="1">
      <alignment horizontal="center" vertical="top" wrapText="1"/>
      <protection/>
    </xf>
    <xf numFmtId="49" fontId="6" fillId="0" borderId="11" xfId="56" applyNumberFormat="1" applyFont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0">
      <selection activeCell="I19" sqref="I19"/>
    </sheetView>
  </sheetViews>
  <sheetFormatPr defaultColWidth="9.00390625" defaultRowHeight="12.75"/>
  <cols>
    <col min="1" max="1" width="7.625" style="1" customWidth="1"/>
    <col min="2" max="2" width="66.75390625" style="1" customWidth="1"/>
    <col min="3" max="3" width="13.125" style="4" customWidth="1"/>
    <col min="4" max="4" width="12.25390625" style="4" customWidth="1"/>
    <col min="5" max="16384" width="9.125" style="4" customWidth="1"/>
  </cols>
  <sheetData>
    <row r="1" spans="3:4" ht="12.75">
      <c r="C1" s="23" t="s">
        <v>44</v>
      </c>
      <c r="D1" s="23"/>
    </row>
    <row r="2" spans="2:4" ht="12.75">
      <c r="B2" s="23" t="s">
        <v>10</v>
      </c>
      <c r="C2" s="23"/>
      <c r="D2" s="23"/>
    </row>
    <row r="3" spans="1:4" ht="12.75">
      <c r="A3" s="23" t="s">
        <v>46</v>
      </c>
      <c r="B3" s="23"/>
      <c r="C3" s="23"/>
      <c r="D3" s="23"/>
    </row>
    <row r="4" ht="12.75">
      <c r="D4" s="22"/>
    </row>
    <row r="5" spans="3:4" ht="12.75">
      <c r="C5" s="23" t="s">
        <v>30</v>
      </c>
      <c r="D5" s="23"/>
    </row>
    <row r="6" spans="2:4" ht="12.75">
      <c r="B6" s="23" t="s">
        <v>10</v>
      </c>
      <c r="C6" s="23"/>
      <c r="D6" s="23"/>
    </row>
    <row r="7" spans="1:4" ht="12.75">
      <c r="A7" s="23" t="s">
        <v>36</v>
      </c>
      <c r="B7" s="23"/>
      <c r="C7" s="23"/>
      <c r="D7" s="23"/>
    </row>
    <row r="8" spans="1:4" ht="12.75">
      <c r="A8" s="8"/>
      <c r="B8" s="8"/>
      <c r="C8" s="8"/>
      <c r="D8" s="8"/>
    </row>
    <row r="9" spans="1:4" ht="12.75">
      <c r="A9" s="8"/>
      <c r="B9" s="8"/>
      <c r="C9" s="8"/>
      <c r="D9" s="8"/>
    </row>
    <row r="10" spans="1:4" ht="12.75">
      <c r="A10" s="8"/>
      <c r="B10" s="8"/>
      <c r="C10" s="8"/>
      <c r="D10" s="8"/>
    </row>
    <row r="11" ht="6" customHeight="1"/>
    <row r="12" spans="1:4" s="7" customFormat="1" ht="58.5" customHeight="1">
      <c r="A12" s="24" t="s">
        <v>45</v>
      </c>
      <c r="B12" s="24"/>
      <c r="C12" s="24"/>
      <c r="D12" s="24"/>
    </row>
    <row r="13" spans="1:4" ht="13.5" customHeight="1">
      <c r="A13" s="2"/>
      <c r="B13" s="5"/>
      <c r="C13" s="25" t="s">
        <v>4</v>
      </c>
      <c r="D13" s="25"/>
    </row>
    <row r="14" spans="1:4" s="3" customFormat="1" ht="21" customHeight="1">
      <c r="A14" s="26" t="s">
        <v>3</v>
      </c>
      <c r="B14" s="28" t="s">
        <v>17</v>
      </c>
      <c r="C14" s="30" t="s">
        <v>11</v>
      </c>
      <c r="D14" s="31"/>
    </row>
    <row r="15" spans="1:4" s="3" customFormat="1" ht="27" customHeight="1">
      <c r="A15" s="27"/>
      <c r="B15" s="29"/>
      <c r="C15" s="12" t="s">
        <v>32</v>
      </c>
      <c r="D15" s="21" t="s">
        <v>34</v>
      </c>
    </row>
    <row r="16" spans="1:4" s="3" customFormat="1" ht="13.5" customHeight="1">
      <c r="A16" s="18">
        <v>1</v>
      </c>
      <c r="B16" s="19">
        <v>2</v>
      </c>
      <c r="C16" s="20" t="s">
        <v>21</v>
      </c>
      <c r="D16" s="20" t="s">
        <v>31</v>
      </c>
    </row>
    <row r="17" spans="1:4" s="6" customFormat="1" ht="31.5" customHeight="1">
      <c r="A17" s="13" t="s">
        <v>0</v>
      </c>
      <c r="B17" s="9" t="s">
        <v>8</v>
      </c>
      <c r="C17" s="15">
        <f>C18</f>
        <v>237410</v>
      </c>
      <c r="D17" s="15">
        <f>D18</f>
        <v>253135.6</v>
      </c>
    </row>
    <row r="18" spans="1:4" s="6" customFormat="1" ht="36" customHeight="1">
      <c r="A18" s="13" t="s">
        <v>12</v>
      </c>
      <c r="B18" s="9" t="s">
        <v>9</v>
      </c>
      <c r="C18" s="15">
        <f>C20+C21+C22+C23</f>
        <v>237410</v>
      </c>
      <c r="D18" s="15">
        <f>D20+D21+D22+D23</f>
        <v>253135.6</v>
      </c>
    </row>
    <row r="19" spans="1:4" s="6" customFormat="1" ht="15.75" customHeight="1">
      <c r="A19" s="13"/>
      <c r="B19" s="9" t="s">
        <v>2</v>
      </c>
      <c r="C19" s="16"/>
      <c r="D19" s="16"/>
    </row>
    <row r="20" spans="1:4" s="6" customFormat="1" ht="39.75" customHeight="1">
      <c r="A20" s="13" t="s">
        <v>13</v>
      </c>
      <c r="B20" s="9" t="s">
        <v>23</v>
      </c>
      <c r="C20" s="16">
        <v>232839.5</v>
      </c>
      <c r="D20" s="16">
        <v>232839.5</v>
      </c>
    </row>
    <row r="21" spans="1:4" s="6" customFormat="1" ht="33.75" customHeight="1">
      <c r="A21" s="13" t="s">
        <v>16</v>
      </c>
      <c r="B21" s="9" t="s">
        <v>19</v>
      </c>
      <c r="C21" s="16">
        <v>0</v>
      </c>
      <c r="D21" s="16">
        <v>4300</v>
      </c>
    </row>
    <row r="22" spans="1:4" s="6" customFormat="1" ht="24.75" customHeight="1">
      <c r="A22" s="13" t="s">
        <v>14</v>
      </c>
      <c r="B22" s="9" t="s">
        <v>27</v>
      </c>
      <c r="C22" s="16">
        <v>0</v>
      </c>
      <c r="D22" s="16">
        <v>11425.6</v>
      </c>
    </row>
    <row r="23" spans="1:4" s="6" customFormat="1" ht="24.75" customHeight="1">
      <c r="A23" s="13" t="s">
        <v>20</v>
      </c>
      <c r="B23" s="9" t="s">
        <v>24</v>
      </c>
      <c r="C23" s="16">
        <v>4570.5</v>
      </c>
      <c r="D23" s="16">
        <v>4570.5</v>
      </c>
    </row>
    <row r="24" spans="1:4" s="6" customFormat="1" ht="41.25" customHeight="1">
      <c r="A24" s="13" t="s">
        <v>1</v>
      </c>
      <c r="B24" s="9" t="s">
        <v>18</v>
      </c>
      <c r="C24" s="16">
        <f>C25</f>
        <v>404649</v>
      </c>
      <c r="D24" s="16">
        <f>D25</f>
        <v>0</v>
      </c>
    </row>
    <row r="25" spans="1:4" s="6" customFormat="1" ht="41.25" customHeight="1">
      <c r="A25" s="14" t="s">
        <v>5</v>
      </c>
      <c r="B25" s="9" t="s">
        <v>9</v>
      </c>
      <c r="C25" s="16">
        <f>C27+C31+C36</f>
        <v>404649</v>
      </c>
      <c r="D25" s="16">
        <f>D27+D31+D36</f>
        <v>0</v>
      </c>
    </row>
    <row r="26" spans="1:4" s="6" customFormat="1" ht="15" customHeight="1">
      <c r="A26" s="14"/>
      <c r="B26" s="9" t="s">
        <v>2</v>
      </c>
      <c r="C26" s="16"/>
      <c r="D26" s="16"/>
    </row>
    <row r="27" spans="1:4" s="6" customFormat="1" ht="66" customHeight="1">
      <c r="A27" s="14" t="s">
        <v>6</v>
      </c>
      <c r="B27" s="9" t="s">
        <v>39</v>
      </c>
      <c r="C27" s="16">
        <f>C29+C30</f>
        <v>210913.4</v>
      </c>
      <c r="D27" s="16">
        <f>D29+D30</f>
        <v>0</v>
      </c>
    </row>
    <row r="28" spans="1:4" s="6" customFormat="1" ht="15" customHeight="1">
      <c r="A28" s="14"/>
      <c r="B28" s="9" t="s">
        <v>2</v>
      </c>
      <c r="C28" s="16"/>
      <c r="D28" s="16"/>
    </row>
    <row r="29" spans="1:4" s="6" customFormat="1" ht="31.5">
      <c r="A29" s="14" t="s">
        <v>29</v>
      </c>
      <c r="B29" s="9" t="s">
        <v>28</v>
      </c>
      <c r="C29" s="16">
        <v>19963.4</v>
      </c>
      <c r="D29" s="16">
        <v>0</v>
      </c>
    </row>
    <row r="30" spans="1:4" s="6" customFormat="1" ht="63">
      <c r="A30" s="14" t="s">
        <v>37</v>
      </c>
      <c r="B30" s="9" t="s">
        <v>33</v>
      </c>
      <c r="C30" s="16">
        <v>190950</v>
      </c>
      <c r="D30" s="16">
        <v>0</v>
      </c>
    </row>
    <row r="31" spans="1:4" s="6" customFormat="1" ht="64.5" customHeight="1">
      <c r="A31" s="14" t="s">
        <v>7</v>
      </c>
      <c r="B31" s="9" t="s">
        <v>35</v>
      </c>
      <c r="C31" s="16">
        <f>SUM(C33:C35)</f>
        <v>98735.59999999999</v>
      </c>
      <c r="D31" s="16">
        <f>SUM(D33:D35)</f>
        <v>0</v>
      </c>
    </row>
    <row r="32" spans="1:4" s="6" customFormat="1" ht="15" customHeight="1">
      <c r="A32" s="14"/>
      <c r="B32" s="9" t="s">
        <v>2</v>
      </c>
      <c r="C32" s="16"/>
      <c r="D32" s="16"/>
    </row>
    <row r="33" spans="1:4" s="6" customFormat="1" ht="36.75" customHeight="1">
      <c r="A33" s="14" t="s">
        <v>38</v>
      </c>
      <c r="B33" s="9" t="s">
        <v>28</v>
      </c>
      <c r="C33" s="16">
        <v>74054.7</v>
      </c>
      <c r="D33" s="16">
        <v>0</v>
      </c>
    </row>
    <row r="34" spans="1:4" s="6" customFormat="1" ht="70.5" customHeight="1">
      <c r="A34" s="14" t="s">
        <v>40</v>
      </c>
      <c r="B34" s="9" t="s">
        <v>33</v>
      </c>
      <c r="C34" s="16">
        <v>3680.9</v>
      </c>
      <c r="D34" s="16">
        <v>0</v>
      </c>
    </row>
    <row r="35" spans="1:4" s="6" customFormat="1" ht="38.25" customHeight="1">
      <c r="A35" s="14" t="s">
        <v>41</v>
      </c>
      <c r="B35" s="9" t="s">
        <v>42</v>
      </c>
      <c r="C35" s="16">
        <v>21000</v>
      </c>
      <c r="D35" s="16">
        <v>0</v>
      </c>
    </row>
    <row r="36" spans="1:4" s="6" customFormat="1" ht="38.25" customHeight="1">
      <c r="A36" s="14" t="s">
        <v>22</v>
      </c>
      <c r="B36" s="10" t="s">
        <v>43</v>
      </c>
      <c r="C36" s="16">
        <v>95000</v>
      </c>
      <c r="D36" s="16">
        <v>0</v>
      </c>
    </row>
    <row r="37" spans="1:4" ht="15" customHeight="1">
      <c r="A37" s="13" t="s">
        <v>25</v>
      </c>
      <c r="B37" s="11" t="s">
        <v>15</v>
      </c>
      <c r="C37" s="17">
        <f>C17+C24</f>
        <v>642059</v>
      </c>
      <c r="D37" s="17">
        <f>D17+D24</f>
        <v>253135.6</v>
      </c>
    </row>
    <row r="38" spans="1:4" ht="15.75">
      <c r="A38" s="14"/>
      <c r="B38" s="10" t="s">
        <v>2</v>
      </c>
      <c r="C38" s="16"/>
      <c r="D38" s="16"/>
    </row>
    <row r="39" spans="1:4" ht="34.5" customHeight="1">
      <c r="A39" s="14" t="s">
        <v>26</v>
      </c>
      <c r="B39" s="9" t="s">
        <v>9</v>
      </c>
      <c r="C39" s="17">
        <f>C37</f>
        <v>642059</v>
      </c>
      <c r="D39" s="17">
        <f>D37</f>
        <v>253135.6</v>
      </c>
    </row>
  </sheetData>
  <sheetProtection/>
  <mergeCells count="11">
    <mergeCell ref="A12:D12"/>
    <mergeCell ref="C13:D13"/>
    <mergeCell ref="A14:A15"/>
    <mergeCell ref="B14:B15"/>
    <mergeCell ref="C14:D14"/>
    <mergeCell ref="B6:D6"/>
    <mergeCell ref="C1:D1"/>
    <mergeCell ref="B2:D2"/>
    <mergeCell ref="A3:D3"/>
    <mergeCell ref="C5:D5"/>
    <mergeCell ref="A7:D7"/>
  </mergeCells>
  <printOptions/>
  <pageMargins left="1.3779527559055118" right="0.3937007874015748" top="0.1968503937007874" bottom="0" header="0.11811023622047245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2018-10-31T11:41:00Z</cp:lastPrinted>
  <dcterms:created xsi:type="dcterms:W3CDTF">2012-03-05T09:53:56Z</dcterms:created>
  <dcterms:modified xsi:type="dcterms:W3CDTF">2018-10-31T11:41:24Z</dcterms:modified>
  <cp:category/>
  <cp:version/>
  <cp:contentType/>
  <cp:contentStatus/>
</cp:coreProperties>
</file>