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Лот 1" sheetId="1" r:id="rId1"/>
    <sheet name="Лот 2" sheetId="2" r:id="rId2"/>
    <sheet name="Лот3" sheetId="3" r:id="rId3"/>
    <sheet name="Лот4" sheetId="4" r:id="rId4"/>
  </sheets>
  <definedNames/>
  <calcPr fullCalcOnLoad="1"/>
</workbook>
</file>

<file path=xl/sharedStrings.xml><?xml version="1.0" encoding="utf-8"?>
<sst xmlns="http://schemas.openxmlformats.org/spreadsheetml/2006/main" count="168" uniqueCount="39">
  <si>
    <t>Годовая плата (рублей)</t>
  </si>
  <si>
    <t>Стоимость на 1 кв. м общ. площади (рублей в месяц)</t>
  </si>
  <si>
    <t>Гарантийный срок на выполненные работы (лет)</t>
  </si>
  <si>
    <t>1 год</t>
  </si>
  <si>
    <t>1год</t>
  </si>
  <si>
    <t>Объем</t>
  </si>
  <si>
    <t>Установка светильника  наружного  освещения на жилом  доме</t>
  </si>
  <si>
    <t>Изготовление и установка  урн</t>
  </si>
  <si>
    <t>Итого:</t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</si>
  <si>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=444,1                                                                       пе. Базарный, 3</t>
    </r>
  </si>
  <si>
    <r>
      <t xml:space="preserve">                                                            </t>
    </r>
    <r>
      <rPr>
        <sz val="14"/>
        <rFont val="Times New Roman"/>
        <family val="1"/>
      </rPr>
      <t>УТВЕРЖДАЮ</t>
    </r>
  </si>
  <si>
    <r>
      <t xml:space="preserve">                                                                           </t>
    </r>
    <r>
      <rPr>
        <u val="single"/>
        <sz val="10"/>
        <rFont val="Arial Cyr"/>
        <family val="0"/>
      </rPr>
      <t>Начальник управления городского хозяйства администрации</t>
    </r>
    <r>
      <rPr>
        <sz val="10"/>
        <rFont val="Arial Cyr"/>
        <family val="0"/>
      </rPr>
      <t xml:space="preserve"> </t>
    </r>
  </si>
  <si>
    <t xml:space="preserve">                                                                                                    (должность, ф.и. о. руководителя органа местного </t>
  </si>
  <si>
    <t xml:space="preserve">                                                                                                   самоуправления, являющегося организатором конкурса</t>
  </si>
  <si>
    <r>
      <t xml:space="preserve">                                                                          </t>
    </r>
    <r>
      <rPr>
        <u val="single"/>
        <sz val="10"/>
        <rFont val="Arial Cyr"/>
        <family val="0"/>
      </rPr>
      <t>618417, г. Березники, Пермский край</t>
    </r>
  </si>
  <si>
    <t xml:space="preserve">                                                                                                   почтовый индекс и адрес, телефон</t>
  </si>
  <si>
    <r>
      <t xml:space="preserve">                                                                         </t>
    </r>
    <r>
      <rPr>
        <u val="single"/>
        <sz val="10"/>
        <rFont val="Arial Cyr"/>
        <family val="0"/>
      </rPr>
      <t>Советская площадь, д.№ 1          26 29 58          26 24 76</t>
    </r>
  </si>
  <si>
    <t xml:space="preserve">                                                                                                      факс, адрес электронной почты</t>
  </si>
  <si>
    <t xml:space="preserve">                                                                                                                           (дата утверждения)</t>
  </si>
  <si>
    <t>Перечень</t>
  </si>
  <si>
    <t>дополнительных работ и услуг по содержанию и ремонту общего имущества собственников</t>
  </si>
  <si>
    <t>помещений в многоквартирном доме, являющегося объектом конкурса</t>
  </si>
  <si>
    <r>
      <t xml:space="preserve">                                                                          </t>
    </r>
    <r>
      <rPr>
        <u val="single"/>
        <sz val="10"/>
        <rFont val="Arial Cyr"/>
        <family val="0"/>
      </rPr>
      <t>города Березники Зуев Владимир Петрович</t>
    </r>
  </si>
  <si>
    <t>Собственник</t>
  </si>
  <si>
    <t>Зуев В.П.</t>
  </si>
  <si>
    <t>Управляющая организация</t>
  </si>
  <si>
    <r>
      <t xml:space="preserve">                                                                        "_</t>
    </r>
    <r>
      <rPr>
        <u val="single"/>
        <sz val="10"/>
        <rFont val="Arial Cyr"/>
        <family val="0"/>
      </rPr>
      <t>14</t>
    </r>
    <r>
      <rPr>
        <sz val="10"/>
        <rFont val="Arial Cyr"/>
        <family val="0"/>
      </rPr>
      <t>__" ___Февраля___________________________2011г.</t>
    </r>
  </si>
  <si>
    <t>Приложение № 3</t>
  </si>
  <si>
    <t>Очистка урн</t>
  </si>
  <si>
    <t>5 раз в неделю</t>
  </si>
  <si>
    <t>Объем, переодичность</t>
  </si>
  <si>
    <t>Перечень работ                                       Ломоносова, 131                                                           S=2947,6</t>
  </si>
  <si>
    <t>Перечень работ                                       Ломоносова, 131а                                                           S=3370,5</t>
  </si>
  <si>
    <t>Всего:</t>
  </si>
  <si>
    <t>ВСЕГО:</t>
  </si>
  <si>
    <r>
      <t xml:space="preserve">                                                                        "_01</t>
    </r>
    <r>
      <rPr>
        <sz val="10"/>
        <rFont val="Arial Cyr"/>
        <family val="0"/>
      </rPr>
      <t>__" ___ноября___________________________2011г.</t>
    </r>
  </si>
  <si>
    <t>Перечень работ                                       Ломоносова, 147                                                           S=5940,8</t>
  </si>
  <si>
    <t>Перечень работ                                       Свердлова, 51-51а                                                           S=6412</t>
  </si>
  <si>
    <t>Перечень работ                                        Калинина 24                                                            S=2174,2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</si>
</sst>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/>
    </xf>
    <xf numFmtId="43" fontId="7" fillId="0" borderId="10" xfId="6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center" wrapText="1"/>
    </xf>
    <xf numFmtId="43" fontId="29" fillId="0" borderId="10" xfId="6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3.875" style="0" customWidth="1"/>
    <col min="2" max="2" width="44.625" style="0" customWidth="1"/>
    <col min="3" max="3" width="9.875" style="0" customWidth="1"/>
    <col min="4" max="4" width="12.625" style="0" customWidth="1"/>
    <col min="5" max="5" width="13.00390625" style="0" customWidth="1"/>
    <col min="6" max="6" width="12.25390625" style="0" customWidth="1"/>
  </cols>
  <sheetData>
    <row r="1" spans="5:6" ht="12.75">
      <c r="E1" s="23" t="s">
        <v>27</v>
      </c>
      <c r="F1" s="23"/>
    </row>
    <row r="2" spans="1:6" ht="18.75">
      <c r="A2" s="20" t="s">
        <v>10</v>
      </c>
      <c r="B2" s="20"/>
      <c r="C2" s="20"/>
      <c r="D2" s="20"/>
      <c r="E2" s="20"/>
      <c r="F2" s="20"/>
    </row>
    <row r="3" spans="1:6" ht="12.75">
      <c r="A3" s="21" t="s">
        <v>11</v>
      </c>
      <c r="B3" s="21"/>
      <c r="C3" s="21"/>
      <c r="D3" s="21"/>
      <c r="E3" s="21"/>
      <c r="F3" s="21"/>
    </row>
    <row r="4" spans="1:6" ht="12.75">
      <c r="A4" s="17" t="s">
        <v>12</v>
      </c>
      <c r="B4" s="17"/>
      <c r="C4" s="17"/>
      <c r="D4" s="17"/>
      <c r="E4" s="17"/>
      <c r="F4" s="17"/>
    </row>
    <row r="5" spans="1:6" ht="12.75">
      <c r="A5" s="18" t="s">
        <v>22</v>
      </c>
      <c r="B5" s="21"/>
      <c r="C5" s="21"/>
      <c r="D5" s="21"/>
      <c r="E5" s="21"/>
      <c r="F5" s="21"/>
    </row>
    <row r="6" spans="1:6" ht="12.75">
      <c r="A6" s="17" t="s">
        <v>13</v>
      </c>
      <c r="B6" s="17"/>
      <c r="C6" s="17"/>
      <c r="D6" s="17"/>
      <c r="E6" s="17"/>
      <c r="F6" s="17"/>
    </row>
    <row r="7" spans="1:6" ht="12.75">
      <c r="A7" s="18" t="s">
        <v>14</v>
      </c>
      <c r="B7" s="18"/>
      <c r="C7" s="18"/>
      <c r="D7" s="18"/>
      <c r="E7" s="18"/>
      <c r="F7" s="18"/>
    </row>
    <row r="8" spans="1:6" ht="12.75">
      <c r="A8" s="17" t="s">
        <v>15</v>
      </c>
      <c r="B8" s="17"/>
      <c r="C8" s="17"/>
      <c r="D8" s="17"/>
      <c r="E8" s="17"/>
      <c r="F8" s="17"/>
    </row>
    <row r="9" spans="1:6" ht="12.75">
      <c r="A9" s="18" t="s">
        <v>16</v>
      </c>
      <c r="B9" s="18"/>
      <c r="C9" s="18"/>
      <c r="D9" s="18"/>
      <c r="E9" s="18"/>
      <c r="F9" s="18"/>
    </row>
    <row r="10" spans="1:6" ht="12.75">
      <c r="A10" s="17" t="s">
        <v>17</v>
      </c>
      <c r="B10" s="17"/>
      <c r="C10" s="17"/>
      <c r="D10" s="17"/>
      <c r="E10" s="17"/>
      <c r="F10" s="17"/>
    </row>
    <row r="11" spans="1:6" ht="12.75">
      <c r="A11" s="18" t="s">
        <v>35</v>
      </c>
      <c r="B11" s="18"/>
      <c r="C11" s="18"/>
      <c r="D11" s="18"/>
      <c r="E11" s="18"/>
      <c r="F11" s="18"/>
    </row>
    <row r="12" spans="1:6" ht="12.75">
      <c r="A12" s="19" t="s">
        <v>18</v>
      </c>
      <c r="B12" s="19"/>
      <c r="C12" s="19"/>
      <c r="D12" s="19"/>
      <c r="E12" s="19"/>
      <c r="F12" s="19"/>
    </row>
    <row r="13" spans="3:4" ht="12.75">
      <c r="C13" s="13"/>
      <c r="D13" s="14"/>
    </row>
    <row r="14" spans="1:4" ht="15.75">
      <c r="A14" s="16" t="s">
        <v>19</v>
      </c>
      <c r="B14" s="16"/>
      <c r="C14" s="16"/>
      <c r="D14" s="16"/>
    </row>
    <row r="15" spans="1:6" ht="15.75">
      <c r="A15" s="16" t="s">
        <v>20</v>
      </c>
      <c r="B15" s="16"/>
      <c r="C15" s="16"/>
      <c r="D15" s="16"/>
      <c r="E15" s="16"/>
      <c r="F15" s="16"/>
    </row>
    <row r="16" spans="1:6" ht="15.75">
      <c r="A16" s="16" t="s">
        <v>21</v>
      </c>
      <c r="B16" s="16"/>
      <c r="C16" s="16"/>
      <c r="D16" s="16"/>
      <c r="E16" s="16"/>
      <c r="F16" s="16"/>
    </row>
    <row r="17" spans="1:6" ht="94.5">
      <c r="A17" s="4"/>
      <c r="B17" s="24" t="s">
        <v>31</v>
      </c>
      <c r="C17" s="1" t="s">
        <v>30</v>
      </c>
      <c r="D17" s="1" t="s">
        <v>0</v>
      </c>
      <c r="E17" s="2" t="s">
        <v>1</v>
      </c>
      <c r="F17" s="5" t="s">
        <v>2</v>
      </c>
    </row>
    <row r="18" spans="1:6" ht="15.75">
      <c r="A18" s="25">
        <v>1</v>
      </c>
      <c r="B18" s="26" t="s">
        <v>7</v>
      </c>
      <c r="C18" s="27">
        <v>3</v>
      </c>
      <c r="D18" s="28">
        <v>6000</v>
      </c>
      <c r="E18" s="29">
        <f>D18/12/2947</f>
        <v>0.16966406515100102</v>
      </c>
      <c r="F18" s="30" t="s">
        <v>3</v>
      </c>
    </row>
    <row r="19" spans="1:6" ht="31.5">
      <c r="A19" s="25">
        <v>2</v>
      </c>
      <c r="B19" s="33" t="s">
        <v>28</v>
      </c>
      <c r="C19" s="27" t="s">
        <v>29</v>
      </c>
      <c r="D19" s="28">
        <v>6600</v>
      </c>
      <c r="E19" s="29">
        <f>D19/12/2497.6</f>
        <v>0.22021140294682898</v>
      </c>
      <c r="F19" s="30"/>
    </row>
    <row r="20" spans="1:6" ht="15.75">
      <c r="A20" s="3"/>
      <c r="B20" s="3" t="s">
        <v>34</v>
      </c>
      <c r="C20" s="3"/>
      <c r="D20" s="28">
        <f>SUM(D18:D19)</f>
        <v>12600</v>
      </c>
      <c r="E20" s="29">
        <f>SUM(E18:E19)</f>
        <v>0.38987546809783</v>
      </c>
      <c r="F20" s="3"/>
    </row>
    <row r="21" spans="1:6" ht="18.75">
      <c r="A21" s="15"/>
      <c r="B21" s="15" t="s">
        <v>23</v>
      </c>
      <c r="C21" s="15"/>
      <c r="D21" s="15"/>
      <c r="E21" s="15"/>
      <c r="F21" s="15" t="s">
        <v>24</v>
      </c>
    </row>
    <row r="22" spans="1:6" ht="18.75">
      <c r="A22" s="15"/>
      <c r="B22" s="15"/>
      <c r="C22" s="15"/>
      <c r="D22" s="15"/>
      <c r="E22" s="15"/>
      <c r="F22" s="15"/>
    </row>
    <row r="23" spans="1:6" ht="18.75">
      <c r="A23" s="15"/>
      <c r="B23" s="15" t="s">
        <v>25</v>
      </c>
      <c r="C23" s="15"/>
      <c r="D23" s="15"/>
      <c r="E23" s="15"/>
      <c r="F23" s="15"/>
    </row>
    <row r="26" spans="5:6" ht="12.75">
      <c r="E26" s="23" t="s">
        <v>27</v>
      </c>
      <c r="F26" s="23"/>
    </row>
    <row r="27" spans="1:6" ht="18.75">
      <c r="A27" s="20" t="s">
        <v>10</v>
      </c>
      <c r="B27" s="20"/>
      <c r="C27" s="20"/>
      <c r="D27" s="20"/>
      <c r="E27" s="20"/>
      <c r="F27" s="20"/>
    </row>
    <row r="28" spans="1:6" ht="12.75">
      <c r="A28" s="21" t="s">
        <v>11</v>
      </c>
      <c r="B28" s="21"/>
      <c r="C28" s="21"/>
      <c r="D28" s="21"/>
      <c r="E28" s="21"/>
      <c r="F28" s="21"/>
    </row>
    <row r="29" spans="1:6" ht="12.75">
      <c r="A29" s="17" t="s">
        <v>12</v>
      </c>
      <c r="B29" s="17"/>
      <c r="C29" s="17"/>
      <c r="D29" s="17"/>
      <c r="E29" s="17"/>
      <c r="F29" s="17"/>
    </row>
    <row r="30" spans="1:6" ht="12.75">
      <c r="A30" s="18" t="s">
        <v>22</v>
      </c>
      <c r="B30" s="21"/>
      <c r="C30" s="21"/>
      <c r="D30" s="21"/>
      <c r="E30" s="21"/>
      <c r="F30" s="21"/>
    </row>
    <row r="31" spans="1:6" ht="12.75">
      <c r="A31" s="17" t="s">
        <v>13</v>
      </c>
      <c r="B31" s="17"/>
      <c r="C31" s="17"/>
      <c r="D31" s="17"/>
      <c r="E31" s="17"/>
      <c r="F31" s="17"/>
    </row>
    <row r="32" spans="1:6" ht="12.75">
      <c r="A32" s="18" t="s">
        <v>14</v>
      </c>
      <c r="B32" s="18"/>
      <c r="C32" s="18"/>
      <c r="D32" s="18"/>
      <c r="E32" s="18"/>
      <c r="F32" s="18"/>
    </row>
    <row r="33" spans="1:6" ht="12.75">
      <c r="A33" s="17" t="s">
        <v>15</v>
      </c>
      <c r="B33" s="17"/>
      <c r="C33" s="17"/>
      <c r="D33" s="17"/>
      <c r="E33" s="17"/>
      <c r="F33" s="17"/>
    </row>
    <row r="34" spans="1:6" ht="12.75">
      <c r="A34" s="18" t="s">
        <v>16</v>
      </c>
      <c r="B34" s="18"/>
      <c r="C34" s="18"/>
      <c r="D34" s="18"/>
      <c r="E34" s="18"/>
      <c r="F34" s="18"/>
    </row>
    <row r="35" spans="1:6" ht="12.75">
      <c r="A35" s="17" t="s">
        <v>17</v>
      </c>
      <c r="B35" s="17"/>
      <c r="C35" s="17"/>
      <c r="D35" s="17"/>
      <c r="E35" s="17"/>
      <c r="F35" s="17"/>
    </row>
    <row r="36" spans="1:6" ht="12.75">
      <c r="A36" s="18" t="s">
        <v>35</v>
      </c>
      <c r="B36" s="18"/>
      <c r="C36" s="18"/>
      <c r="D36" s="18"/>
      <c r="E36" s="18"/>
      <c r="F36" s="18"/>
    </row>
    <row r="37" spans="1:6" ht="12.75">
      <c r="A37" s="19" t="s">
        <v>18</v>
      </c>
      <c r="B37" s="19"/>
      <c r="C37" s="19"/>
      <c r="D37" s="19"/>
      <c r="E37" s="19"/>
      <c r="F37" s="19"/>
    </row>
    <row r="38" spans="3:4" ht="12.75">
      <c r="C38" s="13"/>
      <c r="D38" s="14"/>
    </row>
    <row r="39" spans="1:4" ht="15.75">
      <c r="A39" s="16" t="s">
        <v>19</v>
      </c>
      <c r="B39" s="16"/>
      <c r="C39" s="16"/>
      <c r="D39" s="16"/>
    </row>
    <row r="40" spans="1:6" ht="15.75">
      <c r="A40" s="16" t="s">
        <v>20</v>
      </c>
      <c r="B40" s="16"/>
      <c r="C40" s="16"/>
      <c r="D40" s="16"/>
      <c r="E40" s="16"/>
      <c r="F40" s="16"/>
    </row>
    <row r="41" spans="1:6" ht="15.75">
      <c r="A41" s="16" t="s">
        <v>21</v>
      </c>
      <c r="B41" s="16"/>
      <c r="C41" s="16"/>
      <c r="D41" s="16"/>
      <c r="E41" s="16"/>
      <c r="F41" s="16"/>
    </row>
    <row r="42" spans="1:6" ht="94.5">
      <c r="A42" s="4"/>
      <c r="B42" s="24" t="s">
        <v>32</v>
      </c>
      <c r="C42" s="1" t="s">
        <v>30</v>
      </c>
      <c r="D42" s="1" t="s">
        <v>0</v>
      </c>
      <c r="E42" s="2" t="s">
        <v>1</v>
      </c>
      <c r="F42" s="5" t="s">
        <v>2</v>
      </c>
    </row>
    <row r="43" spans="1:6" ht="15.75">
      <c r="A43" s="25">
        <v>1</v>
      </c>
      <c r="B43" s="26" t="s">
        <v>7</v>
      </c>
      <c r="C43" s="27">
        <v>4</v>
      </c>
      <c r="D43" s="28">
        <v>8000</v>
      </c>
      <c r="E43" s="29">
        <f>D43/12/3370.5</f>
        <v>0.1977945903179548</v>
      </c>
      <c r="F43" s="30" t="s">
        <v>3</v>
      </c>
    </row>
    <row r="44" spans="1:6" ht="31.5">
      <c r="A44" s="25">
        <v>2</v>
      </c>
      <c r="B44" s="33" t="s">
        <v>28</v>
      </c>
      <c r="C44" s="27" t="s">
        <v>29</v>
      </c>
      <c r="D44" s="28">
        <v>8800</v>
      </c>
      <c r="E44" s="29">
        <f>D44/12/3370.5</f>
        <v>0.2175740493497503</v>
      </c>
      <c r="F44" s="30"/>
    </row>
    <row r="45" spans="1:6" ht="15">
      <c r="A45" s="31"/>
      <c r="B45" s="31" t="s">
        <v>33</v>
      </c>
      <c r="C45" s="31"/>
      <c r="D45" s="32">
        <f>SUM(D43:D44)</f>
        <v>16800</v>
      </c>
      <c r="E45" s="34">
        <f>SUM(E43:E44)</f>
        <v>0.4153686396677051</v>
      </c>
      <c r="F45" s="31"/>
    </row>
    <row r="46" spans="1:6" ht="18.75">
      <c r="A46" s="15"/>
      <c r="B46" s="15" t="s">
        <v>23</v>
      </c>
      <c r="C46" s="15"/>
      <c r="D46" s="15"/>
      <c r="E46" s="15"/>
      <c r="F46" s="15" t="s">
        <v>24</v>
      </c>
    </row>
    <row r="47" spans="1:6" ht="18.75">
      <c r="A47" s="15"/>
      <c r="B47" s="15"/>
      <c r="C47" s="15"/>
      <c r="D47" s="15"/>
      <c r="E47" s="15"/>
      <c r="F47" s="15"/>
    </row>
    <row r="48" spans="1:6" ht="18.75">
      <c r="A48" s="15"/>
      <c r="B48" s="15" t="s">
        <v>25</v>
      </c>
      <c r="C48" s="15"/>
      <c r="D48" s="15"/>
      <c r="E48" s="15"/>
      <c r="F48" s="15"/>
    </row>
  </sheetData>
  <sheetProtection/>
  <mergeCells count="30">
    <mergeCell ref="A40:F40"/>
    <mergeCell ref="A41:F41"/>
    <mergeCell ref="E1:F1"/>
    <mergeCell ref="E26:F26"/>
    <mergeCell ref="A33:F33"/>
    <mergeCell ref="A34:F34"/>
    <mergeCell ref="A35:F35"/>
    <mergeCell ref="A36:F36"/>
    <mergeCell ref="A37:F37"/>
    <mergeCell ref="A39:D39"/>
    <mergeCell ref="A27:F27"/>
    <mergeCell ref="A28:F28"/>
    <mergeCell ref="A29:F29"/>
    <mergeCell ref="A30:F30"/>
    <mergeCell ref="A31:F31"/>
    <mergeCell ref="A32:F32"/>
    <mergeCell ref="A8:F8"/>
    <mergeCell ref="A9:F9"/>
    <mergeCell ref="A2:F2"/>
    <mergeCell ref="A3:F3"/>
    <mergeCell ref="A4:F4"/>
    <mergeCell ref="A5:F5"/>
    <mergeCell ref="A6:F6"/>
    <mergeCell ref="A7:F7"/>
    <mergeCell ref="A14:D14"/>
    <mergeCell ref="A10:F10"/>
    <mergeCell ref="A11:F11"/>
    <mergeCell ref="A12:F12"/>
    <mergeCell ref="A15:F15"/>
    <mergeCell ref="A16:F1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3.875" style="0" customWidth="1"/>
    <col min="2" max="2" width="44.625" style="0" customWidth="1"/>
    <col min="3" max="3" width="9.875" style="0" customWidth="1"/>
    <col min="4" max="4" width="12.625" style="0" customWidth="1"/>
    <col min="5" max="5" width="13.00390625" style="0" customWidth="1"/>
    <col min="6" max="6" width="12.25390625" style="0" customWidth="1"/>
  </cols>
  <sheetData>
    <row r="1" spans="5:6" ht="12.75">
      <c r="E1" s="23" t="s">
        <v>27</v>
      </c>
      <c r="F1" s="23"/>
    </row>
    <row r="2" spans="1:6" ht="18.75">
      <c r="A2" s="20" t="s">
        <v>10</v>
      </c>
      <c r="B2" s="20"/>
      <c r="C2" s="20"/>
      <c r="D2" s="20"/>
      <c r="E2" s="20"/>
      <c r="F2" s="20"/>
    </row>
    <row r="3" spans="1:6" ht="12.75">
      <c r="A3" s="21" t="s">
        <v>11</v>
      </c>
      <c r="B3" s="21"/>
      <c r="C3" s="21"/>
      <c r="D3" s="21"/>
      <c r="E3" s="21"/>
      <c r="F3" s="21"/>
    </row>
    <row r="4" spans="1:6" ht="12.75">
      <c r="A4" s="17" t="s">
        <v>12</v>
      </c>
      <c r="B4" s="17"/>
      <c r="C4" s="17"/>
      <c r="D4" s="17"/>
      <c r="E4" s="17"/>
      <c r="F4" s="17"/>
    </row>
    <row r="5" spans="1:6" ht="12.75">
      <c r="A5" s="18" t="s">
        <v>22</v>
      </c>
      <c r="B5" s="21"/>
      <c r="C5" s="21"/>
      <c r="D5" s="21"/>
      <c r="E5" s="21"/>
      <c r="F5" s="21"/>
    </row>
    <row r="6" spans="1:6" ht="12.75">
      <c r="A6" s="17" t="s">
        <v>13</v>
      </c>
      <c r="B6" s="17"/>
      <c r="C6" s="17"/>
      <c r="D6" s="17"/>
      <c r="E6" s="17"/>
      <c r="F6" s="17"/>
    </row>
    <row r="7" spans="1:6" ht="12.75">
      <c r="A7" s="18" t="s">
        <v>14</v>
      </c>
      <c r="B7" s="18"/>
      <c r="C7" s="18"/>
      <c r="D7" s="18"/>
      <c r="E7" s="18"/>
      <c r="F7" s="18"/>
    </row>
    <row r="8" spans="1:6" ht="12.75">
      <c r="A8" s="17" t="s">
        <v>15</v>
      </c>
      <c r="B8" s="17"/>
      <c r="C8" s="17"/>
      <c r="D8" s="17"/>
      <c r="E8" s="17"/>
      <c r="F8" s="17"/>
    </row>
    <row r="9" spans="1:6" ht="12.75">
      <c r="A9" s="18" t="s">
        <v>16</v>
      </c>
      <c r="B9" s="18"/>
      <c r="C9" s="18"/>
      <c r="D9" s="18"/>
      <c r="E9" s="18"/>
      <c r="F9" s="18"/>
    </row>
    <row r="10" spans="1:6" ht="12.75">
      <c r="A10" s="17" t="s">
        <v>17</v>
      </c>
      <c r="B10" s="17"/>
      <c r="C10" s="17"/>
      <c r="D10" s="17"/>
      <c r="E10" s="17"/>
      <c r="F10" s="17"/>
    </row>
    <row r="11" spans="1:6" ht="12.75">
      <c r="A11" s="18" t="s">
        <v>35</v>
      </c>
      <c r="B11" s="18"/>
      <c r="C11" s="18"/>
      <c r="D11" s="18"/>
      <c r="E11" s="18"/>
      <c r="F11" s="18"/>
    </row>
    <row r="12" spans="1:6" ht="12.75">
      <c r="A12" s="19" t="s">
        <v>18</v>
      </c>
      <c r="B12" s="19"/>
      <c r="C12" s="19"/>
      <c r="D12" s="19"/>
      <c r="E12" s="19"/>
      <c r="F12" s="19"/>
    </row>
    <row r="13" spans="3:4" ht="12.75">
      <c r="C13" s="13"/>
      <c r="D13" s="14"/>
    </row>
    <row r="14" spans="1:4" ht="15.75">
      <c r="A14" s="16" t="s">
        <v>19</v>
      </c>
      <c r="B14" s="16"/>
      <c r="C14" s="16"/>
      <c r="D14" s="16"/>
    </row>
    <row r="15" spans="1:6" ht="15.75">
      <c r="A15" s="16" t="s">
        <v>20</v>
      </c>
      <c r="B15" s="16"/>
      <c r="C15" s="16"/>
      <c r="D15" s="16"/>
      <c r="E15" s="16"/>
      <c r="F15" s="16"/>
    </row>
    <row r="16" spans="1:6" ht="15.75">
      <c r="A16" s="16" t="s">
        <v>21</v>
      </c>
      <c r="B16" s="16"/>
      <c r="C16" s="16"/>
      <c r="D16" s="16"/>
      <c r="E16" s="16"/>
      <c r="F16" s="16"/>
    </row>
    <row r="17" spans="1:6" ht="94.5">
      <c r="A17" s="4"/>
      <c r="B17" s="24" t="s">
        <v>36</v>
      </c>
      <c r="C17" s="1" t="s">
        <v>30</v>
      </c>
      <c r="D17" s="1" t="s">
        <v>0</v>
      </c>
      <c r="E17" s="2" t="s">
        <v>1</v>
      </c>
      <c r="F17" s="5" t="s">
        <v>2</v>
      </c>
    </row>
    <row r="18" spans="1:6" ht="15.75">
      <c r="A18" s="25">
        <v>1</v>
      </c>
      <c r="B18" s="26" t="s">
        <v>7</v>
      </c>
      <c r="C18" s="27">
        <v>6</v>
      </c>
      <c r="D18" s="28">
        <v>12000</v>
      </c>
      <c r="E18" s="29">
        <f>D18/12/5940.8</f>
        <v>0.16832749798007002</v>
      </c>
      <c r="F18" s="30" t="s">
        <v>3</v>
      </c>
    </row>
    <row r="19" spans="1:6" ht="31.5">
      <c r="A19" s="25">
        <v>2</v>
      </c>
      <c r="B19" s="33" t="s">
        <v>28</v>
      </c>
      <c r="C19" s="27" t="s">
        <v>29</v>
      </c>
      <c r="D19" s="28">
        <v>13200</v>
      </c>
      <c r="E19" s="29">
        <f>D19/12/5940.8</f>
        <v>0.18516024777807702</v>
      </c>
      <c r="F19" s="30"/>
    </row>
    <row r="20" spans="1:6" ht="15.75">
      <c r="A20" s="3"/>
      <c r="B20" s="3" t="s">
        <v>34</v>
      </c>
      <c r="C20" s="3"/>
      <c r="D20" s="28">
        <f>SUM(D18:D19)</f>
        <v>25200</v>
      </c>
      <c r="E20" s="29">
        <v>0.36</v>
      </c>
      <c r="F20" s="3"/>
    </row>
    <row r="21" spans="1:6" ht="18.75">
      <c r="A21" s="15"/>
      <c r="B21" s="15" t="s">
        <v>23</v>
      </c>
      <c r="C21" s="15"/>
      <c r="D21" s="15"/>
      <c r="E21" s="15"/>
      <c r="F21" s="15" t="s">
        <v>24</v>
      </c>
    </row>
    <row r="22" spans="1:6" ht="18.75">
      <c r="A22" s="15"/>
      <c r="B22" s="15"/>
      <c r="C22" s="15"/>
      <c r="D22" s="15"/>
      <c r="E22" s="15"/>
      <c r="F22" s="15"/>
    </row>
    <row r="23" spans="1:6" ht="18.75">
      <c r="A23" s="15"/>
      <c r="B23" s="15" t="s">
        <v>25</v>
      </c>
      <c r="C23" s="15"/>
      <c r="D23" s="15"/>
      <c r="E23" s="15"/>
      <c r="F23" s="15"/>
    </row>
  </sheetData>
  <sheetProtection/>
  <mergeCells count="15">
    <mergeCell ref="E1:F1"/>
    <mergeCell ref="A14:D14"/>
    <mergeCell ref="A10:F10"/>
    <mergeCell ref="A11:F11"/>
    <mergeCell ref="A12:F12"/>
    <mergeCell ref="A15:F15"/>
    <mergeCell ref="A16:F16"/>
    <mergeCell ref="A8:F8"/>
    <mergeCell ref="A9:F9"/>
    <mergeCell ref="A2:F2"/>
    <mergeCell ref="A3:F3"/>
    <mergeCell ref="A4:F4"/>
    <mergeCell ref="A5:F5"/>
    <mergeCell ref="A6:F6"/>
    <mergeCell ref="A7:F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.875" style="0" customWidth="1"/>
    <col min="2" max="2" width="44.625" style="0" customWidth="1"/>
    <col min="3" max="3" width="9.875" style="0" customWidth="1"/>
    <col min="4" max="4" width="12.625" style="0" customWidth="1"/>
    <col min="5" max="5" width="13.00390625" style="0" customWidth="1"/>
    <col min="6" max="6" width="12.25390625" style="0" customWidth="1"/>
  </cols>
  <sheetData>
    <row r="1" spans="5:6" ht="12.75">
      <c r="E1" s="35" t="s">
        <v>27</v>
      </c>
      <c r="F1" s="35"/>
    </row>
    <row r="2" spans="1:6" ht="18.75">
      <c r="A2" s="20" t="s">
        <v>10</v>
      </c>
      <c r="B2" s="20"/>
      <c r="C2" s="20"/>
      <c r="D2" s="20"/>
      <c r="E2" s="20"/>
      <c r="F2" s="20"/>
    </row>
    <row r="3" spans="1:6" ht="12.75">
      <c r="A3" s="21" t="s">
        <v>11</v>
      </c>
      <c r="B3" s="21"/>
      <c r="C3" s="21"/>
      <c r="D3" s="21"/>
      <c r="E3" s="21"/>
      <c r="F3" s="21"/>
    </row>
    <row r="4" spans="1:6" ht="12.75">
      <c r="A4" s="17" t="s">
        <v>12</v>
      </c>
      <c r="B4" s="17"/>
      <c r="C4" s="17"/>
      <c r="D4" s="17"/>
      <c r="E4" s="17"/>
      <c r="F4" s="17"/>
    </row>
    <row r="5" spans="1:6" ht="12.75">
      <c r="A5" s="18" t="s">
        <v>22</v>
      </c>
      <c r="B5" s="21"/>
      <c r="C5" s="21"/>
      <c r="D5" s="21"/>
      <c r="E5" s="21"/>
      <c r="F5" s="21"/>
    </row>
    <row r="6" spans="1:6" ht="12.75">
      <c r="A6" s="17" t="s">
        <v>13</v>
      </c>
      <c r="B6" s="17"/>
      <c r="C6" s="17"/>
      <c r="D6" s="17"/>
      <c r="E6" s="17"/>
      <c r="F6" s="17"/>
    </row>
    <row r="7" spans="1:6" ht="12.75">
      <c r="A7" s="18" t="s">
        <v>14</v>
      </c>
      <c r="B7" s="18"/>
      <c r="C7" s="18"/>
      <c r="D7" s="18"/>
      <c r="E7" s="18"/>
      <c r="F7" s="18"/>
    </row>
    <row r="8" spans="1:6" ht="12.75">
      <c r="A8" s="17" t="s">
        <v>15</v>
      </c>
      <c r="B8" s="17"/>
      <c r="C8" s="17"/>
      <c r="D8" s="17"/>
      <c r="E8" s="17"/>
      <c r="F8" s="17"/>
    </row>
    <row r="9" spans="1:6" ht="12.75">
      <c r="A9" s="18" t="s">
        <v>16</v>
      </c>
      <c r="B9" s="18"/>
      <c r="C9" s="18"/>
      <c r="D9" s="18"/>
      <c r="E9" s="18"/>
      <c r="F9" s="18"/>
    </row>
    <row r="10" spans="1:6" ht="12.75">
      <c r="A10" s="17" t="s">
        <v>17</v>
      </c>
      <c r="B10" s="17"/>
      <c r="C10" s="17"/>
      <c r="D10" s="17"/>
      <c r="E10" s="17"/>
      <c r="F10" s="17"/>
    </row>
    <row r="11" spans="1:6" ht="12.75">
      <c r="A11" s="18" t="s">
        <v>26</v>
      </c>
      <c r="B11" s="18"/>
      <c r="C11" s="18"/>
      <c r="D11" s="18"/>
      <c r="E11" s="18"/>
      <c r="F11" s="18"/>
    </row>
    <row r="12" spans="1:6" ht="12.75">
      <c r="A12" s="19" t="s">
        <v>18</v>
      </c>
      <c r="B12" s="19"/>
      <c r="C12" s="19"/>
      <c r="D12" s="19"/>
      <c r="E12" s="19"/>
      <c r="F12" s="19"/>
    </row>
    <row r="13" spans="3:4" ht="12.75">
      <c r="C13" s="13"/>
      <c r="D13" s="14"/>
    </row>
    <row r="14" spans="1:4" ht="15.75">
      <c r="A14" s="16" t="s">
        <v>19</v>
      </c>
      <c r="B14" s="16"/>
      <c r="C14" s="16"/>
      <c r="D14" s="16"/>
    </row>
    <row r="15" spans="1:6" ht="15.75">
      <c r="A15" s="16" t="s">
        <v>20</v>
      </c>
      <c r="B15" s="16"/>
      <c r="C15" s="16"/>
      <c r="D15" s="16"/>
      <c r="E15" s="16"/>
      <c r="F15" s="16"/>
    </row>
    <row r="16" spans="1:6" ht="15.75">
      <c r="A16" s="22" t="s">
        <v>21</v>
      </c>
      <c r="B16" s="22"/>
      <c r="C16" s="22"/>
      <c r="D16" s="22"/>
      <c r="E16" s="22"/>
      <c r="F16" s="22"/>
    </row>
    <row r="17" spans="1:6" ht="94.5">
      <c r="A17" s="4"/>
      <c r="B17" s="1" t="s">
        <v>9</v>
      </c>
      <c r="C17" s="1" t="s">
        <v>5</v>
      </c>
      <c r="D17" s="1" t="s">
        <v>0</v>
      </c>
      <c r="E17" s="2" t="s">
        <v>1</v>
      </c>
      <c r="F17" s="5" t="s">
        <v>2</v>
      </c>
    </row>
    <row r="18" spans="1:6" ht="12.75">
      <c r="A18" s="6"/>
      <c r="B18" s="7" t="s">
        <v>7</v>
      </c>
      <c r="C18" s="5">
        <v>3</v>
      </c>
      <c r="D18" s="8">
        <v>6000</v>
      </c>
      <c r="E18" s="12">
        <f>D18/12/444.1</f>
        <v>1.125872551227201</v>
      </c>
      <c r="F18" s="9" t="s">
        <v>3</v>
      </c>
    </row>
    <row r="19" spans="1:6" ht="25.5">
      <c r="A19" s="6"/>
      <c r="B19" s="10" t="s">
        <v>6</v>
      </c>
      <c r="C19" s="5">
        <v>3</v>
      </c>
      <c r="D19" s="8">
        <v>7200</v>
      </c>
      <c r="E19" s="12">
        <f>D19/12/444.1</f>
        <v>1.3510470614726413</v>
      </c>
      <c r="F19" s="9" t="s">
        <v>4</v>
      </c>
    </row>
    <row r="20" spans="1:6" ht="12.75">
      <c r="A20" s="3"/>
      <c r="B20" s="3" t="s">
        <v>8</v>
      </c>
      <c r="C20" s="3"/>
      <c r="D20" s="11">
        <f>SUM(D18:D19)</f>
        <v>13200</v>
      </c>
      <c r="E20" s="12">
        <f>D20/12/444.1</f>
        <v>2.476919612699842</v>
      </c>
      <c r="F20" s="3"/>
    </row>
    <row r="22" spans="1:6" ht="18.75">
      <c r="A22" s="15"/>
      <c r="B22" s="15" t="s">
        <v>23</v>
      </c>
      <c r="C22" s="15"/>
      <c r="D22" s="15"/>
      <c r="E22" s="15"/>
      <c r="F22" s="15" t="s">
        <v>24</v>
      </c>
    </row>
    <row r="23" spans="1:6" ht="18.75">
      <c r="A23" s="15"/>
      <c r="B23" s="15"/>
      <c r="C23" s="15"/>
      <c r="D23" s="15"/>
      <c r="E23" s="15"/>
      <c r="F23" s="15"/>
    </row>
    <row r="24" spans="1:6" ht="18.75">
      <c r="A24" s="15"/>
      <c r="B24" s="15" t="s">
        <v>25</v>
      </c>
      <c r="C24" s="15"/>
      <c r="D24" s="15"/>
      <c r="E24" s="15"/>
      <c r="F24" s="15"/>
    </row>
    <row r="25" spans="1:6" ht="18.75">
      <c r="A25" s="15"/>
      <c r="B25" s="15"/>
      <c r="C25" s="15"/>
      <c r="D25" s="15"/>
      <c r="E25" s="15"/>
      <c r="F25" s="15"/>
    </row>
    <row r="26" spans="1:6" ht="18.75">
      <c r="A26" s="15"/>
      <c r="B26" s="15"/>
      <c r="C26" s="15"/>
      <c r="D26" s="15"/>
      <c r="E26" s="15"/>
      <c r="F26" s="15"/>
    </row>
    <row r="27" spans="1:6" ht="18.75">
      <c r="A27" s="15"/>
      <c r="B27" s="15"/>
      <c r="C27" s="15"/>
      <c r="D27" s="15"/>
      <c r="E27" s="35" t="s">
        <v>27</v>
      </c>
      <c r="F27" s="35"/>
    </row>
    <row r="28" spans="1:6" ht="18.75">
      <c r="A28" s="20" t="s">
        <v>10</v>
      </c>
      <c r="B28" s="20"/>
      <c r="C28" s="20"/>
      <c r="D28" s="20"/>
      <c r="E28" s="20"/>
      <c r="F28" s="20"/>
    </row>
    <row r="29" spans="1:6" ht="12.75">
      <c r="A29" s="21" t="s">
        <v>11</v>
      </c>
      <c r="B29" s="21"/>
      <c r="C29" s="21"/>
      <c r="D29" s="21"/>
      <c r="E29" s="21"/>
      <c r="F29" s="21"/>
    </row>
    <row r="30" spans="1:6" ht="12.75">
      <c r="A30" s="17" t="s">
        <v>12</v>
      </c>
      <c r="B30" s="17"/>
      <c r="C30" s="17"/>
      <c r="D30" s="17"/>
      <c r="E30" s="17"/>
      <c r="F30" s="17"/>
    </row>
    <row r="31" spans="1:6" ht="12.75">
      <c r="A31" s="18" t="s">
        <v>22</v>
      </c>
      <c r="B31" s="21"/>
      <c r="C31" s="21"/>
      <c r="D31" s="21"/>
      <c r="E31" s="21"/>
      <c r="F31" s="21"/>
    </row>
    <row r="32" spans="1:6" ht="12.75">
      <c r="A32" s="17" t="s">
        <v>13</v>
      </c>
      <c r="B32" s="17"/>
      <c r="C32" s="17"/>
      <c r="D32" s="17"/>
      <c r="E32" s="17"/>
      <c r="F32" s="17"/>
    </row>
    <row r="33" spans="1:6" ht="12.75">
      <c r="A33" s="18" t="s">
        <v>14</v>
      </c>
      <c r="B33" s="18"/>
      <c r="C33" s="18"/>
      <c r="D33" s="18"/>
      <c r="E33" s="18"/>
      <c r="F33" s="18"/>
    </row>
    <row r="34" spans="1:6" ht="12.75">
      <c r="A34" s="17" t="s">
        <v>15</v>
      </c>
      <c r="B34" s="17"/>
      <c r="C34" s="17"/>
      <c r="D34" s="17"/>
      <c r="E34" s="17"/>
      <c r="F34" s="17"/>
    </row>
    <row r="35" spans="1:6" ht="12.75">
      <c r="A35" s="18" t="s">
        <v>16</v>
      </c>
      <c r="B35" s="18"/>
      <c r="C35" s="18"/>
      <c r="D35" s="18"/>
      <c r="E35" s="18"/>
      <c r="F35" s="18"/>
    </row>
    <row r="36" spans="1:6" ht="12.75">
      <c r="A36" s="17" t="s">
        <v>17</v>
      </c>
      <c r="B36" s="17"/>
      <c r="C36" s="17"/>
      <c r="D36" s="17"/>
      <c r="E36" s="17"/>
      <c r="F36" s="17"/>
    </row>
    <row r="37" spans="1:6" ht="12.75">
      <c r="A37" s="18" t="s">
        <v>35</v>
      </c>
      <c r="B37" s="18"/>
      <c r="C37" s="18"/>
      <c r="D37" s="18"/>
      <c r="E37" s="18"/>
      <c r="F37" s="18"/>
    </row>
    <row r="38" spans="1:6" ht="12.75">
      <c r="A38" s="19" t="s">
        <v>18</v>
      </c>
      <c r="B38" s="19"/>
      <c r="C38" s="19"/>
      <c r="D38" s="19"/>
      <c r="E38" s="19"/>
      <c r="F38" s="19"/>
    </row>
    <row r="39" spans="3:4" ht="12.75">
      <c r="C39" s="13"/>
      <c r="D39" s="14"/>
    </row>
    <row r="40" spans="1:4" ht="15.75">
      <c r="A40" s="16" t="s">
        <v>19</v>
      </c>
      <c r="B40" s="16"/>
      <c r="C40" s="16"/>
      <c r="D40" s="16"/>
    </row>
    <row r="41" spans="1:6" ht="15.75">
      <c r="A41" s="16" t="s">
        <v>20</v>
      </c>
      <c r="B41" s="16"/>
      <c r="C41" s="16"/>
      <c r="D41" s="16"/>
      <c r="E41" s="16"/>
      <c r="F41" s="16"/>
    </row>
    <row r="42" spans="1:6" ht="15.75">
      <c r="A42" s="16" t="s">
        <v>21</v>
      </c>
      <c r="B42" s="16"/>
      <c r="C42" s="16"/>
      <c r="D42" s="16"/>
      <c r="E42" s="16"/>
      <c r="F42" s="16"/>
    </row>
    <row r="43" spans="1:6" ht="94.5">
      <c r="A43" s="4"/>
      <c r="B43" s="24" t="s">
        <v>37</v>
      </c>
      <c r="C43" s="1" t="s">
        <v>30</v>
      </c>
      <c r="D43" s="1" t="s">
        <v>0</v>
      </c>
      <c r="E43" s="2" t="s">
        <v>1</v>
      </c>
      <c r="F43" s="5" t="s">
        <v>2</v>
      </c>
    </row>
    <row r="44" spans="1:6" ht="15.75">
      <c r="A44" s="25">
        <v>1</v>
      </c>
      <c r="B44" s="26" t="s">
        <v>7</v>
      </c>
      <c r="C44" s="27">
        <v>6</v>
      </c>
      <c r="D44" s="28">
        <v>12000</v>
      </c>
      <c r="E44" s="29">
        <f>D44/12/6412</f>
        <v>0.15595757953836556</v>
      </c>
      <c r="F44" s="30" t="s">
        <v>3</v>
      </c>
    </row>
    <row r="45" spans="1:6" ht="31.5">
      <c r="A45" s="25">
        <v>2</v>
      </c>
      <c r="B45" s="33" t="s">
        <v>28</v>
      </c>
      <c r="C45" s="27" t="s">
        <v>29</v>
      </c>
      <c r="D45" s="28">
        <v>13200</v>
      </c>
      <c r="E45" s="29">
        <f>D45/12/6412</f>
        <v>0.1715533374922021</v>
      </c>
      <c r="F45" s="30"/>
    </row>
    <row r="46" spans="1:6" ht="15.75">
      <c r="A46" s="3"/>
      <c r="B46" s="3" t="s">
        <v>34</v>
      </c>
      <c r="C46" s="3"/>
      <c r="D46" s="28">
        <f>SUM(D44:D45)</f>
        <v>25200</v>
      </c>
      <c r="E46" s="29">
        <f>SUM(E44:E45)</f>
        <v>0.32751091703056767</v>
      </c>
      <c r="F46" s="3"/>
    </row>
    <row r="47" spans="1:6" ht="18.75">
      <c r="A47" s="15"/>
      <c r="B47" s="15" t="s">
        <v>23</v>
      </c>
      <c r="C47" s="15"/>
      <c r="D47" s="15"/>
      <c r="E47" s="15"/>
      <c r="F47" s="15" t="s">
        <v>24</v>
      </c>
    </row>
    <row r="48" spans="1:6" ht="18.75">
      <c r="A48" s="15"/>
      <c r="B48" s="15"/>
      <c r="C48" s="15"/>
      <c r="D48" s="15"/>
      <c r="E48" s="15"/>
      <c r="F48" s="15"/>
    </row>
    <row r="49" spans="1:6" ht="18.75">
      <c r="A49" s="15"/>
      <c r="B49" s="15" t="s">
        <v>25</v>
      </c>
      <c r="C49" s="15"/>
      <c r="D49" s="15"/>
      <c r="E49" s="15"/>
      <c r="F49" s="15"/>
    </row>
    <row r="50" spans="1:6" ht="18.75">
      <c r="A50" s="15"/>
      <c r="B50" s="15"/>
      <c r="C50" s="15"/>
      <c r="D50" s="15"/>
      <c r="E50" s="15"/>
      <c r="F50" s="15"/>
    </row>
  </sheetData>
  <sheetProtection/>
  <mergeCells count="30">
    <mergeCell ref="E27:F27"/>
    <mergeCell ref="E1:F1"/>
    <mergeCell ref="A41:F41"/>
    <mergeCell ref="A42:F42"/>
    <mergeCell ref="A28:F28"/>
    <mergeCell ref="A29:F29"/>
    <mergeCell ref="A30:F30"/>
    <mergeCell ref="A31:F31"/>
    <mergeCell ref="A32:F32"/>
    <mergeCell ref="A33:F33"/>
    <mergeCell ref="A34:F34"/>
    <mergeCell ref="A35:F35"/>
    <mergeCell ref="A40:D40"/>
    <mergeCell ref="A36:F36"/>
    <mergeCell ref="A37:F37"/>
    <mergeCell ref="A38:F38"/>
    <mergeCell ref="A14:D14"/>
    <mergeCell ref="A10:F10"/>
    <mergeCell ref="A11:F11"/>
    <mergeCell ref="A12:F12"/>
    <mergeCell ref="A15:F15"/>
    <mergeCell ref="A16:F16"/>
    <mergeCell ref="A8:F8"/>
    <mergeCell ref="A9:F9"/>
    <mergeCell ref="A2:F2"/>
    <mergeCell ref="A3:F3"/>
    <mergeCell ref="A4:F4"/>
    <mergeCell ref="A5:F5"/>
    <mergeCell ref="A6:F6"/>
    <mergeCell ref="A7:F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3.875" style="0" customWidth="1"/>
    <col min="2" max="2" width="42.875" style="0" customWidth="1"/>
    <col min="3" max="3" width="8.875" style="0" customWidth="1"/>
    <col min="4" max="4" width="11.00390625" style="0" customWidth="1"/>
    <col min="5" max="5" width="13.00390625" style="0" customWidth="1"/>
    <col min="6" max="6" width="12.25390625" style="0" customWidth="1"/>
  </cols>
  <sheetData>
    <row r="1" spans="5:6" ht="12.75">
      <c r="E1" s="35" t="s">
        <v>27</v>
      </c>
      <c r="F1" s="35"/>
    </row>
    <row r="2" spans="1:6" ht="18.75">
      <c r="A2" s="20" t="s">
        <v>10</v>
      </c>
      <c r="B2" s="20"/>
      <c r="C2" s="20"/>
      <c r="D2" s="20"/>
      <c r="E2" s="20"/>
      <c r="F2" s="20"/>
    </row>
    <row r="3" spans="1:6" ht="12.75">
      <c r="A3" s="21" t="s">
        <v>11</v>
      </c>
      <c r="B3" s="21"/>
      <c r="C3" s="21"/>
      <c r="D3" s="21"/>
      <c r="E3" s="21"/>
      <c r="F3" s="21"/>
    </row>
    <row r="4" spans="1:6" ht="12.75">
      <c r="A4" s="17" t="s">
        <v>12</v>
      </c>
      <c r="B4" s="17"/>
      <c r="C4" s="17"/>
      <c r="D4" s="17"/>
      <c r="E4" s="17"/>
      <c r="F4" s="17"/>
    </row>
    <row r="5" spans="1:6" ht="12.75">
      <c r="A5" s="18" t="s">
        <v>22</v>
      </c>
      <c r="B5" s="21"/>
      <c r="C5" s="21"/>
      <c r="D5" s="21"/>
      <c r="E5" s="21"/>
      <c r="F5" s="21"/>
    </row>
    <row r="6" spans="1:6" ht="12.75">
      <c r="A6" s="17" t="s">
        <v>13</v>
      </c>
      <c r="B6" s="17"/>
      <c r="C6" s="17"/>
      <c r="D6" s="17"/>
      <c r="E6" s="17"/>
      <c r="F6" s="17"/>
    </row>
    <row r="7" spans="1:6" ht="12.75">
      <c r="A7" s="18" t="s">
        <v>14</v>
      </c>
      <c r="B7" s="18"/>
      <c r="C7" s="18"/>
      <c r="D7" s="18"/>
      <c r="E7" s="18"/>
      <c r="F7" s="18"/>
    </row>
    <row r="8" spans="1:6" ht="12.75">
      <c r="A8" s="17" t="s">
        <v>15</v>
      </c>
      <c r="B8" s="17"/>
      <c r="C8" s="17"/>
      <c r="D8" s="17"/>
      <c r="E8" s="17"/>
      <c r="F8" s="17"/>
    </row>
    <row r="9" spans="1:6" ht="12.75">
      <c r="A9" s="18" t="s">
        <v>16</v>
      </c>
      <c r="B9" s="18"/>
      <c r="C9" s="18"/>
      <c r="D9" s="18"/>
      <c r="E9" s="18"/>
      <c r="F9" s="18"/>
    </row>
    <row r="10" spans="1:6" ht="12.75">
      <c r="A10" s="17" t="s">
        <v>17</v>
      </c>
      <c r="B10" s="17"/>
      <c r="C10" s="17"/>
      <c r="D10" s="17"/>
      <c r="E10" s="17"/>
      <c r="F10" s="17"/>
    </row>
    <row r="11" spans="1:6" ht="12.75">
      <c r="A11" s="18" t="s">
        <v>35</v>
      </c>
      <c r="B11" s="18"/>
      <c r="C11" s="18"/>
      <c r="D11" s="18"/>
      <c r="E11" s="18"/>
      <c r="F11" s="18"/>
    </row>
    <row r="12" spans="1:6" ht="12.75">
      <c r="A12" s="19" t="s">
        <v>18</v>
      </c>
      <c r="B12" s="19"/>
      <c r="C12" s="19"/>
      <c r="D12" s="19"/>
      <c r="E12" s="19"/>
      <c r="F12" s="19"/>
    </row>
    <row r="13" spans="3:4" ht="12.75">
      <c r="C13" s="13"/>
      <c r="D13" s="14"/>
    </row>
    <row r="14" spans="1:4" ht="15.75">
      <c r="A14" s="16" t="s">
        <v>19</v>
      </c>
      <c r="B14" s="16"/>
      <c r="C14" s="16"/>
      <c r="D14" s="16"/>
    </row>
    <row r="15" spans="1:6" ht="15.75">
      <c r="A15" s="16" t="s">
        <v>20</v>
      </c>
      <c r="B15" s="16"/>
      <c r="C15" s="16"/>
      <c r="D15" s="16"/>
      <c r="E15" s="16"/>
      <c r="F15" s="16"/>
    </row>
    <row r="16" spans="1:6" ht="15.75">
      <c r="A16" s="16" t="s">
        <v>21</v>
      </c>
      <c r="B16" s="16"/>
      <c r="C16" s="16"/>
      <c r="D16" s="16"/>
      <c r="E16" s="16"/>
      <c r="F16" s="16"/>
    </row>
    <row r="17" spans="1:6" ht="94.5">
      <c r="A17" s="4"/>
      <c r="B17" s="24" t="s">
        <v>38</v>
      </c>
      <c r="C17" s="1" t="s">
        <v>30</v>
      </c>
      <c r="D17" s="1" t="s">
        <v>0</v>
      </c>
      <c r="E17" s="2" t="s">
        <v>1</v>
      </c>
      <c r="F17" s="5" t="s">
        <v>2</v>
      </c>
    </row>
    <row r="18" spans="1:6" ht="15.75">
      <c r="A18" s="25">
        <v>1</v>
      </c>
      <c r="B18" s="26" t="s">
        <v>7</v>
      </c>
      <c r="C18" s="27">
        <v>1</v>
      </c>
      <c r="D18" s="28">
        <v>2000</v>
      </c>
      <c r="E18" s="29">
        <f>D18/12/2174.2</f>
        <v>0.07665654800233036</v>
      </c>
      <c r="F18" s="30" t="s">
        <v>3</v>
      </c>
    </row>
    <row r="19" spans="1:6" ht="31.5">
      <c r="A19" s="25">
        <v>2</v>
      </c>
      <c r="B19" s="33" t="s">
        <v>28</v>
      </c>
      <c r="C19" s="27" t="s">
        <v>29</v>
      </c>
      <c r="D19" s="28">
        <v>2200</v>
      </c>
      <c r="E19" s="29">
        <f>D19/12/2174.2</f>
        <v>0.0843222028025634</v>
      </c>
      <c r="F19" s="30"/>
    </row>
    <row r="20" spans="1:6" ht="15.75">
      <c r="A20" s="3"/>
      <c r="B20" s="3" t="s">
        <v>34</v>
      </c>
      <c r="C20" s="3"/>
      <c r="D20" s="28">
        <f>SUM(D18:D19)</f>
        <v>4200</v>
      </c>
      <c r="E20" s="29">
        <f>SUM(E18:E19)</f>
        <v>0.16097875080489377</v>
      </c>
      <c r="F20" s="3"/>
    </row>
    <row r="21" spans="1:6" ht="18.75">
      <c r="A21" s="15"/>
      <c r="B21" s="15" t="s">
        <v>23</v>
      </c>
      <c r="C21" s="15"/>
      <c r="D21" s="15"/>
      <c r="E21" s="15"/>
      <c r="F21" s="15" t="s">
        <v>24</v>
      </c>
    </row>
    <row r="22" spans="1:6" ht="18.75">
      <c r="A22" s="15"/>
      <c r="B22" s="15"/>
      <c r="C22" s="15"/>
      <c r="D22" s="15"/>
      <c r="E22" s="15"/>
      <c r="F22" s="15"/>
    </row>
    <row r="23" spans="1:6" ht="18.75">
      <c r="A23" s="15"/>
      <c r="B23" s="15" t="s">
        <v>25</v>
      </c>
      <c r="C23" s="15"/>
      <c r="D23" s="15"/>
      <c r="E23" s="15"/>
      <c r="F23" s="15"/>
    </row>
  </sheetData>
  <sheetProtection/>
  <mergeCells count="15">
    <mergeCell ref="A16:F16"/>
    <mergeCell ref="A15:F15"/>
    <mergeCell ref="A9:F9"/>
    <mergeCell ref="A10:F10"/>
    <mergeCell ref="A11:F11"/>
    <mergeCell ref="A12:F12"/>
    <mergeCell ref="A14:D14"/>
    <mergeCell ref="A7:F7"/>
    <mergeCell ref="A8:F8"/>
    <mergeCell ref="A2:F2"/>
    <mergeCell ref="A3:F3"/>
    <mergeCell ref="A4:F4"/>
    <mergeCell ref="E1:F1"/>
    <mergeCell ref="A5:F5"/>
    <mergeCell ref="A6:F6"/>
  </mergeCells>
  <printOptions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Потураева Ирина Анатольевна</cp:lastModifiedBy>
  <cp:lastPrinted>2011-04-12T04:21:49Z</cp:lastPrinted>
  <dcterms:created xsi:type="dcterms:W3CDTF">2009-12-28T10:15:56Z</dcterms:created>
  <dcterms:modified xsi:type="dcterms:W3CDTF">2011-11-14T06:20:22Z</dcterms:modified>
  <cp:category/>
  <cp:version/>
  <cp:contentType/>
  <cp:contentStatus/>
</cp:coreProperties>
</file>