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9210" activeTab="1"/>
  </bookViews>
  <sheets>
    <sheet name="Чел. 75" sheetId="1" r:id="rId1"/>
    <sheet name="Чел. 77" sheetId="2" r:id="rId2"/>
  </sheets>
  <definedNames>
    <definedName name="Газ_тариф">#REF!</definedName>
    <definedName name="Дератизация_тариф">#REF!</definedName>
    <definedName name="Дымоходы_тариф">#REF!</definedName>
    <definedName name="констр_тариф">#REF!</definedName>
    <definedName name="контейнер_тариф">#REF!</definedName>
    <definedName name="ОсвещениеМОП_тариф">#REF!</definedName>
    <definedName name="придом_тариф">#REF!</definedName>
    <definedName name="ТР_тариф">#REF!</definedName>
    <definedName name="УборкаМоП_тариф">#REF!</definedName>
  </definedNames>
  <calcPr fullCalcOnLoad="1"/>
</workbook>
</file>

<file path=xl/sharedStrings.xml><?xml version="1.0" encoding="utf-8"?>
<sst xmlns="http://schemas.openxmlformats.org/spreadsheetml/2006/main" count="260" uniqueCount="111">
  <si>
    <r>
      <t>Внутренняя система вентиляции</t>
    </r>
    <r>
      <rPr>
        <sz val="12"/>
        <rFont val="Times New Roman"/>
        <family val="1"/>
      </rPr>
      <t>: Смена отдельных участков и устранение неплотностей вентиляционных коробов, шахт, камер, воздуховодов. Ремонт, замена и окраска дефлекторов, оголовков труб. Устранение завалов.</t>
    </r>
  </si>
  <si>
    <r>
      <t xml:space="preserve">Внешнее благоустройство: </t>
    </r>
    <r>
      <rPr>
        <sz val="12"/>
        <rFont val="Times New Roman"/>
        <family val="1"/>
      </rPr>
      <t>Ремонт и восстановление разрушенных участков тротуаров, проездов, дорожек, ограждений и оборудования детских, спортивных, хозяйственных площадок и площадок для отдыха. Ремонт и замена скамеек на придомовой территории, установка урн.</t>
    </r>
  </si>
  <si>
    <t>10.7.</t>
  </si>
  <si>
    <t>10.8.</t>
  </si>
  <si>
    <r>
      <t xml:space="preserve">Внутренняя система электроснабжения и электротехнические устройства (за исключением внутриквартирных устройств и приборов):  </t>
    </r>
    <r>
      <rPr>
        <sz val="12"/>
        <rFont val="Times New Roman"/>
        <family val="1"/>
      </rPr>
      <t>Замена неисправных участков электрической сети в здании, исключая электрические сети в жилых квартирах, в том числе вводы в квартиры. Замена вышедших из строя электроустановочных изделий (розетки, выключатели и т.п.) в местах общего пользования зданий. Замена светильников в местах общего пользования зданий. Ремонт вводно-распределительных устройств, щитов. Ремонт и замена электродвигателей и отдельных узлов электроустановок.</t>
    </r>
  </si>
  <si>
    <t>10.9.</t>
  </si>
  <si>
    <t>10.10.</t>
  </si>
  <si>
    <t>10.11.</t>
  </si>
  <si>
    <t>9.1.</t>
  </si>
  <si>
    <t>9.2.</t>
  </si>
  <si>
    <t>6.1.</t>
  </si>
  <si>
    <t>6.2.</t>
  </si>
  <si>
    <t>5.4.</t>
  </si>
  <si>
    <t>5.3.</t>
  </si>
  <si>
    <t>5.2.</t>
  </si>
  <si>
    <t>Проведение технических осмотров и устранение незначительных неисправностей в системах вентиляции, дымоудаления, электрических устройств дымовентиляционных</t>
  </si>
  <si>
    <t>5.1.</t>
  </si>
  <si>
    <t>4.1.</t>
  </si>
  <si>
    <t xml:space="preserve">4.2. </t>
  </si>
  <si>
    <t>Консервация системы центрального отопления, ремонт просевшей отмостки.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проверка состояния и ремонт продухов в цоколях здания,  ремонт и укрепление входных дверей</t>
  </si>
  <si>
    <t>3.1.</t>
  </si>
  <si>
    <t>3.2.</t>
  </si>
  <si>
    <t>2.1.</t>
  </si>
  <si>
    <t>2.2.</t>
  </si>
  <si>
    <t>2.3.</t>
  </si>
  <si>
    <t>2.4.</t>
  </si>
  <si>
    <t>2.5.</t>
  </si>
  <si>
    <t>Сдвижка и подметание снега при снегопаде. Начало работ не позднее__12___часов после начала снегопада</t>
  </si>
  <si>
    <t>Сдвижка и подметание снега при отсутствии снегопадов</t>
  </si>
  <si>
    <t>Уборка газонов от листьев, сучьев, мусора, очиска урн</t>
  </si>
  <si>
    <t>Подметание земельного участка в летний период</t>
  </si>
  <si>
    <t>1.1.</t>
  </si>
  <si>
    <t>1.2.</t>
  </si>
  <si>
    <t>1.3.</t>
  </si>
  <si>
    <t>Подметание полов во всех помещениях общего пользования</t>
  </si>
  <si>
    <t>_1_раз в неделю</t>
  </si>
  <si>
    <t>_6_раз в неделю</t>
  </si>
  <si>
    <t>Проверка исправности канализационнх вытяжек 1 раз в год. Проверка наличия тяги в дымовентиляционных каналах 1 раз в год. Проверка заземления оболочки электрокабеля, замеры сопротивления изоляции проводов 1раз в год</t>
  </si>
  <si>
    <t>Замена разбитых стекол окон и дверей в помещениях общего пользования.</t>
  </si>
  <si>
    <r>
      <t xml:space="preserve">                                                            </t>
    </r>
    <r>
      <rPr>
        <sz val="14"/>
        <rFont val="Times New Roman"/>
        <family val="1"/>
      </rPr>
      <t>УТВЕРЖДАЮ</t>
    </r>
  </si>
  <si>
    <r>
      <t xml:space="preserve">                                                                           </t>
    </r>
    <r>
      <rPr>
        <u val="single"/>
        <sz val="10"/>
        <rFont val="Arial Cyr"/>
        <family val="0"/>
      </rPr>
      <t>Начальник управления городского хозяйства администрации</t>
    </r>
    <r>
      <rPr>
        <sz val="10"/>
        <rFont val="Arial Cyr"/>
        <family val="0"/>
      </rPr>
      <t xml:space="preserve"> </t>
    </r>
  </si>
  <si>
    <t xml:space="preserve">                                                                                                    (должность, ф.и. о. руководителя органа местного </t>
  </si>
  <si>
    <t xml:space="preserve">                                                                                                   самоуправления, являющегося организатором конкурса</t>
  </si>
  <si>
    <r>
      <t xml:space="preserve">                                                                          </t>
    </r>
    <r>
      <rPr>
        <u val="single"/>
        <sz val="10"/>
        <rFont val="Arial Cyr"/>
        <family val="0"/>
      </rPr>
      <t>618417, г. Березники, Пермский край</t>
    </r>
  </si>
  <si>
    <t xml:space="preserve">                                                                                                   почтовый индекс и адрес, телефон</t>
  </si>
  <si>
    <r>
      <t xml:space="preserve">                                                                         </t>
    </r>
    <r>
      <rPr>
        <u val="single"/>
        <sz val="10"/>
        <rFont val="Arial Cyr"/>
        <family val="0"/>
      </rPr>
      <t>Советская площадь, д.№ 1          26 29 58          26 24 76</t>
    </r>
  </si>
  <si>
    <t xml:space="preserve">                                                                                                      факс, адрес электронной почты</t>
  </si>
  <si>
    <t xml:space="preserve">                                                                                                                           (дата утверждения)</t>
  </si>
  <si>
    <t>Перечень</t>
  </si>
  <si>
    <t>обязательных работ и услуг по содержанию и ремонту общего имущества собственников</t>
  </si>
  <si>
    <t>помещений в многоквартирном доме, являющегося объектом конкурса</t>
  </si>
  <si>
    <r>
      <t>Лестничные марши, балконы, крыльца, зонты-козырьки над входами в подъезды, балконами, лоджиями верхних этажей.</t>
    </r>
    <r>
      <rPr>
        <sz val="12"/>
        <rFont val="Times New Roman"/>
        <family val="1"/>
      </rPr>
      <t>Заделка выбоин, трещин в ступенях и площадках. Замена, ремонт металлических перил. Замена, ремонт элементов деревянных лестниц. Заделка выбоин, трещин, сколов в бетонных, железобетонных плитах крылец и зонтов. Восстановление гидроизоляционного слоя в сопряжении плит, крылец, зонтов.  Восстановление или устройство зонтов над входами в подъезды, подвалы и над балконами верхних этажей (при условии, что данные зонты запланированы проектом дома). Устройство металлических дверей на технические помещения. Установка запирающих устройств.</t>
    </r>
  </si>
  <si>
    <r>
      <t>Внутренняя система ГВС и ХВС, включая насосные установки в жилых домах (водомерные узлы, стояки, отключающие устройства, в том числе и на ответвлениях от стояка), водоотведение: З</t>
    </r>
    <r>
      <rPr>
        <sz val="12"/>
        <rFont val="Times New Roman"/>
        <family val="1"/>
      </rPr>
      <t>амена участков трубопроводов ХВС и ГВС (стояков и ответвлений от них), запорной  арматуры на стояках и горизонтальной разводке (первого от стояка отключающего устройства - вентиля, крана и т.п.). Устранение течи, утепление трубопроводов общего назначения, восстановление разрушенной изоляции. Ремонт, замена, проверка коллективных приборов учета. Утепление и замена арматуры водонапорных и расширительных баков на чердаке.  Гидравлические испытания трубопроводов. Ремонт и замена насосов и электромоторов. Ремонт и замена отдельных участков трубопроводов канализации , фасонных частей на трубах общего назначения. Ликвидация засоров в трубопроводах общего назначения. Прочистка канализационного выпуска и дренажа.</t>
    </r>
  </si>
  <si>
    <r>
      <t xml:space="preserve">Внутренняя система центрального отопления жилого дома (узлы, магистрали, в том числе транзитные, стояки, в том числе участок трубы от стояка до отопительного прибора, запорно-регулирующая арматура на узле, стояке, разводке): </t>
    </r>
    <r>
      <rPr>
        <sz val="12"/>
        <rFont val="Times New Roman"/>
        <family val="1"/>
      </rPr>
      <t>Замена участков трубопроводов (стояков и ответвлений от них), запорной и регулировочной арматуры. Установка (при необходимости) воздушных кранов. Утепление труб, приборов, общедомовых расширительных баков. Замена разрушенной тепловой изоляции.  Гидравлические испытания, промывка систем, в том числе бойлера отопления, ГВС, промывка отопительных приборов (по стояку) и в целом системы (при выявлении неисправностей, относящихся к текущему ремонту). Замена отопительных приборов в подъездах.</t>
    </r>
  </si>
  <si>
    <t>10.12.</t>
  </si>
  <si>
    <t>Периодичность</t>
  </si>
  <si>
    <t>Годовая плата (рублей)</t>
  </si>
  <si>
    <t>Стоимость на 1 кв. м общ. площади (рублей в месяц)</t>
  </si>
  <si>
    <t>1 раз в год</t>
  </si>
  <si>
    <t>2 раза в год</t>
  </si>
  <si>
    <t>Проведение технических осмотров и мелкий ремонт</t>
  </si>
  <si>
    <t>Аварийно-ремонтное обслуживание</t>
  </si>
  <si>
    <t>Выполнение заявок населения</t>
  </si>
  <si>
    <t>Содержание систем внутридомового газового оборудования</t>
  </si>
  <si>
    <t>по мере необходимости</t>
  </si>
  <si>
    <t>Подсыпка территории песком во время гололеда</t>
  </si>
  <si>
    <t>Дератизация и дезинсекция по уничтожению грызунов и насекомых</t>
  </si>
  <si>
    <t>1 раз в месяц</t>
  </si>
  <si>
    <t>Текущий ремонт общего имущества дома, в том числе</t>
  </si>
  <si>
    <t>По плану текущего ремонта с учетом результатов техосмотров зданий</t>
  </si>
  <si>
    <t>1 раз в 3 года</t>
  </si>
  <si>
    <t>Подготовка многоквартирного дома к сезонной эксплуатации</t>
  </si>
  <si>
    <t>По мере необходимости</t>
  </si>
  <si>
    <t>постоянно на системах водоснабжения, теплоснабжения, газоснабжения, канализации, энергоснабжения</t>
  </si>
  <si>
    <t>ИТОГО:</t>
  </si>
  <si>
    <t>Содержание помещений общего пользования</t>
  </si>
  <si>
    <t>Уборка земельного участка, входящего в состав общего имущества</t>
  </si>
  <si>
    <t>2 раза в сутки</t>
  </si>
  <si>
    <t>Вывоз твердо-бытовых отходов</t>
  </si>
  <si>
    <t>6 раз в неделю</t>
  </si>
  <si>
    <t>Вывоз крупно-габаритного мусора</t>
  </si>
  <si>
    <t>Визуальный осмотр строительных конструкций и инженерных систем и оборудования жилого здания. Восстановление окрасочного слоя цоколя здания, ремонт приборов на слуховых окнах, промазывание свищей и гребней суриковой замазкой, крепление шифера. Мелкий ремонт изоляции. Закрытие на замок выходов на крышу и входных дверей в подвальные и технические помещения. Восстановление разрушенной изоляции. Устранение незначительных неисправностей в системах центрального отопления, водоснабжения, канализации. Ревизия запорно-регулирующей арматуры на мвгистральных трубопроводах, на стояках и горизонтальной разводке. Устранение неплотностей в местах соединения трубопроводов общего назначения.</t>
  </si>
  <si>
    <t>Проверка исправности канализационных вытяжек. Прочистка внутренних канализационных трубопроводов, в том числе лежака и выпуска</t>
  </si>
  <si>
    <t>Проведение технических осмотров и устранение незначительных неисправностей объектов внешнего благоустройства</t>
  </si>
  <si>
    <t>Постоянное аварийное обслуживание на системах водоснабжения, газоснабжения, канализации, энергоснабжения</t>
  </si>
  <si>
    <t>по мере поступления</t>
  </si>
  <si>
    <t>Очистка крыши от наледи и снега, сбивание сосулей</t>
  </si>
  <si>
    <t>Прочие работы</t>
  </si>
  <si>
    <r>
      <t>Фундаменты</t>
    </r>
    <r>
      <rPr>
        <sz val="12"/>
        <rFont val="Times New Roman"/>
        <family val="1"/>
      </rPr>
      <t xml:space="preserve">: Устранение местных деформаций - заделка и расшивка швов, трещин, усиление и пр. Ремонт гидроизоляции фундаментов. Устройство и ремонт вентиляционных продухов. </t>
    </r>
  </si>
  <si>
    <t>10.1.</t>
  </si>
  <si>
    <r>
      <t>Стены и фасады:</t>
    </r>
    <r>
      <rPr>
        <sz val="12"/>
        <rFont val="Times New Roman"/>
        <family val="1"/>
      </rPr>
      <t xml:space="preserve"> Заделка трещин, расшивка швов. Герметизация стыков (швов) элементов полносборных зданий, заделка выбоин и трещин на поверхности блоков и панелей. Замена сливов на оконных проемах в помещения мест общего пользования. Утепление промерзающих участков стен.</t>
    </r>
  </si>
  <si>
    <t>10.2.</t>
  </si>
  <si>
    <r>
      <t xml:space="preserve">Перекрытия: </t>
    </r>
    <r>
      <rPr>
        <sz val="12"/>
        <rFont val="Times New Roman"/>
        <family val="1"/>
      </rPr>
      <t>Временное крепление перекрытий. Частичная замена или усиление отдельных элементов деревянных перекрытий.  Восстановление стяжки и засыпки на чердаке. Заделка швов в стыках сборных ж/б перекрытий (за исключением квартир). Заделка выбоин и трещин в конструкциях.  Окраска балок.</t>
    </r>
  </si>
  <si>
    <t>10.3.</t>
  </si>
  <si>
    <r>
      <t xml:space="preserve">Крыши: </t>
    </r>
    <r>
      <rPr>
        <sz val="12"/>
        <rFont val="Times New Roman"/>
        <family val="1"/>
      </rPr>
      <t xml:space="preserve">Замена и усиление деревянной стропильной системы (стропильные ноги, стойки, подкосы, коньковые прогоны, лежни.мауэрлаты, кобылки, обрешетки). Антисептирование и антиперирование деревянных конструкций стропильной системы. Устранение неисправностей стальных, асбоцементных и др. кровель, включая все элементы примыкания к конструкциям, покрытия парапетов, колпаки и зонты над трубами. Замена или ремонт внутреннего водостока. полная осмолка рулонной кровли с частичной заменой отдельных участков. Устройство и восстановление защитно-отделочного слоя рулонных и безрулонных кровель. Замена и ремонт парапетных решеток, пожарных лестниц, стремянок, гильз, ограждений, анкеров. Восстановление и устройство новых переходов на чердак через трубы отопления и водоснабжения, вентиляционных коробов. Восстановление и ремонт коньковых и карнизных вентиляционных продухов.Восстановление гидро- и пароизоляционного слоя. Ремонт слуховых окон и выходов на крыши. Установка запирающих устройств на выходы.   </t>
    </r>
  </si>
  <si>
    <t>10.4.</t>
  </si>
  <si>
    <t>10.5.</t>
  </si>
  <si>
    <r>
      <t xml:space="preserve">Оконные и дверные заполнения в подъездах, технических помещениях, в других общедомовых вспомогательных помещениях: </t>
    </r>
    <r>
      <rPr>
        <sz val="12"/>
        <rFont val="Times New Roman"/>
        <family val="1"/>
      </rPr>
      <t>Смена, восстановление отдельных элементов, частичная замена оконных и дверных заполнений, в том числе стекольные работы. Смена оконных и дверных приборов. Установка запирающих устройств.</t>
    </r>
  </si>
  <si>
    <t>10.6.</t>
  </si>
  <si>
    <r>
      <t xml:space="preserve">Полы в подъездах, технических помещениях, в других общедомовых вспомогательных помещениях: </t>
    </r>
    <r>
      <rPr>
        <sz val="12"/>
        <rFont val="Times New Roman"/>
        <family val="1"/>
      </rPr>
      <t>Замена отдельных участков покрытия полов. Замена (устройство) гидроизоляции полов в отдельных санитарных узлах с полной заменой покрытия.</t>
    </r>
  </si>
  <si>
    <r>
      <t xml:space="preserve">                                                                        "_</t>
    </r>
    <r>
      <rPr>
        <u val="single"/>
        <sz val="10"/>
        <rFont val="Arial Cyr"/>
        <family val="0"/>
      </rPr>
      <t>01</t>
    </r>
    <r>
      <rPr>
        <sz val="10"/>
        <rFont val="Arial Cyr"/>
        <family val="0"/>
      </rPr>
      <t>__" ___</t>
    </r>
    <r>
      <rPr>
        <u val="single"/>
        <sz val="10"/>
        <rFont val="Arial Cyr"/>
        <family val="0"/>
      </rPr>
      <t>ноября___</t>
    </r>
    <r>
      <rPr>
        <sz val="10"/>
        <rFont val="Arial Cyr"/>
        <family val="0"/>
      </rPr>
      <t>________________2011г.</t>
    </r>
  </si>
  <si>
    <r>
      <t xml:space="preserve">                                                                          </t>
    </r>
    <r>
      <rPr>
        <u val="single"/>
        <sz val="10"/>
        <rFont val="Arial Cyr"/>
        <family val="0"/>
      </rPr>
      <t>города Березники Зуев Владимир Петрович</t>
    </r>
  </si>
  <si>
    <t xml:space="preserve"> Обеспечение освещения мест общего пользования</t>
  </si>
  <si>
    <t>9.3.</t>
  </si>
  <si>
    <t>Услуги по содержанию вахты</t>
  </si>
  <si>
    <t xml:space="preserve">постоянно </t>
  </si>
  <si>
    <t>Мытье полов во всех помещениях общего пользования</t>
  </si>
  <si>
    <t>_2_раз в неделю</t>
  </si>
  <si>
    <t>Уборка помещений общего пользования (душевых, санузлов, умывальных комнат, сушилок)</t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</si>
  <si>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=1808,5                                                                  Челюскинцев, 77</t>
    </r>
  </si>
  <si>
    <r>
      <t xml:space="preserve">Перечень работ                                                                </t>
    </r>
    <r>
      <rPr>
        <sz val="12"/>
        <rFont val="Arial Cyr"/>
        <family val="0"/>
      </rPr>
      <t>S</t>
    </r>
    <r>
      <rPr>
        <sz val="12"/>
        <rFont val="Times New Roman"/>
        <family val="1"/>
      </rPr>
      <t>=1879,8                                                                  Челюскинцев, 75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</si>
</sst>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?_р_._-;_-@_-"/>
    <numFmt numFmtId="165" formatCode="0.0000"/>
    <numFmt numFmtId="166" formatCode="0.000"/>
    <numFmt numFmtId="167" formatCode="#,##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Alignment="1">
      <alignment/>
    </xf>
    <xf numFmtId="166" fontId="1" fillId="0" borderId="10" xfId="0" applyNumberFormat="1" applyFont="1" applyFill="1" applyBorder="1" applyAlignment="1">
      <alignment horizontal="center" vertical="top" wrapText="1"/>
    </xf>
    <xf numFmtId="166" fontId="1" fillId="0" borderId="0" xfId="0" applyNumberFormat="1" applyFont="1" applyAlignment="1">
      <alignment/>
    </xf>
    <xf numFmtId="17" fontId="0" fillId="0" borderId="10" xfId="0" applyNumberForma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167" fontId="2" fillId="0" borderId="10" xfId="5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/>
    </xf>
    <xf numFmtId="167" fontId="2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3">
      <selection activeCell="I24" sqref="I24"/>
    </sheetView>
  </sheetViews>
  <sheetFormatPr defaultColWidth="9.00390625" defaultRowHeight="12.75"/>
  <cols>
    <col min="1" max="1" width="6.00390625" style="9" customWidth="1"/>
    <col min="2" max="2" width="47.00390625" style="4" customWidth="1"/>
    <col min="3" max="3" width="16.375" style="23" customWidth="1"/>
    <col min="4" max="4" width="15.125" style="29" customWidth="1"/>
    <col min="5" max="5" width="11.625" style="27" customWidth="1"/>
  </cols>
  <sheetData>
    <row r="1" spans="1:5" ht="18.75">
      <c r="A1" s="35" t="s">
        <v>39</v>
      </c>
      <c r="B1" s="35"/>
      <c r="C1" s="35"/>
      <c r="D1" s="35"/>
      <c r="E1" s="35"/>
    </row>
    <row r="2" spans="1:5" ht="15.75" customHeight="1">
      <c r="A2" s="36" t="s">
        <v>40</v>
      </c>
      <c r="B2" s="36"/>
      <c r="C2" s="36"/>
      <c r="D2" s="36"/>
      <c r="E2" s="36"/>
    </row>
    <row r="3" spans="1:5" ht="15.75" customHeight="1">
      <c r="A3" s="37" t="s">
        <v>41</v>
      </c>
      <c r="B3" s="37"/>
      <c r="C3" s="37"/>
      <c r="D3" s="37"/>
      <c r="E3" s="37"/>
    </row>
    <row r="4" spans="1:5" ht="15.75" customHeight="1">
      <c r="A4" s="38" t="s">
        <v>101</v>
      </c>
      <c r="B4" s="36"/>
      <c r="C4" s="36"/>
      <c r="D4" s="36"/>
      <c r="E4" s="36"/>
    </row>
    <row r="5" spans="1:5" ht="15.75" customHeight="1">
      <c r="A5" s="37" t="s">
        <v>42</v>
      </c>
      <c r="B5" s="37"/>
      <c r="C5" s="37"/>
      <c r="D5" s="37"/>
      <c r="E5" s="37"/>
    </row>
    <row r="6" spans="1:5" ht="15.75" customHeight="1">
      <c r="A6" s="38" t="s">
        <v>43</v>
      </c>
      <c r="B6" s="38"/>
      <c r="C6" s="38"/>
      <c r="D6" s="38"/>
      <c r="E6" s="38"/>
    </row>
    <row r="7" spans="1:5" ht="15.75" customHeight="1">
      <c r="A7" s="37" t="s">
        <v>44</v>
      </c>
      <c r="B7" s="37"/>
      <c r="C7" s="37"/>
      <c r="D7" s="37"/>
      <c r="E7" s="37"/>
    </row>
    <row r="8" spans="1:5" ht="15.75" customHeight="1">
      <c r="A8" s="38" t="s">
        <v>45</v>
      </c>
      <c r="B8" s="38"/>
      <c r="C8" s="38"/>
      <c r="D8" s="38"/>
      <c r="E8" s="38"/>
    </row>
    <row r="9" spans="1:5" ht="15.75" customHeight="1">
      <c r="A9" s="37" t="s">
        <v>46</v>
      </c>
      <c r="B9" s="37"/>
      <c r="C9" s="37"/>
      <c r="D9" s="37"/>
      <c r="E9" s="37"/>
    </row>
    <row r="10" spans="1:5" ht="15.75" customHeight="1">
      <c r="A10" s="38" t="s">
        <v>100</v>
      </c>
      <c r="B10" s="38"/>
      <c r="C10" s="38"/>
      <c r="D10" s="38"/>
      <c r="E10" s="38"/>
    </row>
    <row r="11" spans="1:5" ht="15.75" customHeight="1">
      <c r="A11" s="40" t="s">
        <v>47</v>
      </c>
      <c r="B11" s="40"/>
      <c r="C11" s="40"/>
      <c r="D11" s="40"/>
      <c r="E11" s="40"/>
    </row>
    <row r="12" spans="1:5" ht="15.75" customHeight="1">
      <c r="A12" s="39"/>
      <c r="B12" s="39"/>
      <c r="C12" s="39"/>
      <c r="D12" s="39"/>
      <c r="E12" s="39"/>
    </row>
    <row r="13" spans="1:5" ht="15.75">
      <c r="A13" s="34" t="s">
        <v>48</v>
      </c>
      <c r="B13" s="34"/>
      <c r="C13" s="34"/>
      <c r="D13" s="34"/>
      <c r="E13" s="34"/>
    </row>
    <row r="14" spans="1:5" ht="15.75">
      <c r="A14" s="34" t="s">
        <v>49</v>
      </c>
      <c r="B14" s="34"/>
      <c r="C14" s="34"/>
      <c r="D14" s="34"/>
      <c r="E14" s="34"/>
    </row>
    <row r="15" spans="1:5" ht="15.75">
      <c r="A15" s="34" t="s">
        <v>50</v>
      </c>
      <c r="B15" s="34"/>
      <c r="C15" s="34"/>
      <c r="D15" s="34"/>
      <c r="E15" s="34"/>
    </row>
    <row r="16" spans="1:5" ht="94.5">
      <c r="A16" s="10"/>
      <c r="B16" s="2" t="s">
        <v>110</v>
      </c>
      <c r="C16" s="2" t="s">
        <v>55</v>
      </c>
      <c r="D16" s="28" t="s">
        <v>56</v>
      </c>
      <c r="E16" s="26" t="s">
        <v>57</v>
      </c>
    </row>
    <row r="17" spans="1:5" ht="31.5">
      <c r="A17" s="17">
        <v>1</v>
      </c>
      <c r="B17" s="8" t="s">
        <v>75</v>
      </c>
      <c r="C17" s="10"/>
      <c r="D17" s="41">
        <f>E17*12*1879.8</f>
        <v>282872.30399999995</v>
      </c>
      <c r="E17" s="41">
        <v>12.54</v>
      </c>
    </row>
    <row r="18" spans="1:5" ht="31.5">
      <c r="A18" s="6" t="s">
        <v>31</v>
      </c>
      <c r="B18" s="5" t="s">
        <v>34</v>
      </c>
      <c r="C18" s="10" t="s">
        <v>107</v>
      </c>
      <c r="D18" s="42"/>
      <c r="E18" s="42"/>
    </row>
    <row r="19" spans="1:5" ht="31.5">
      <c r="A19" s="6" t="s">
        <v>32</v>
      </c>
      <c r="B19" s="5" t="s">
        <v>106</v>
      </c>
      <c r="C19" s="10" t="s">
        <v>35</v>
      </c>
      <c r="D19" s="42"/>
      <c r="E19" s="42"/>
    </row>
    <row r="20" spans="1:5" ht="47.25">
      <c r="A20" s="6" t="s">
        <v>33</v>
      </c>
      <c r="B20" s="5" t="s">
        <v>108</v>
      </c>
      <c r="C20" s="10" t="s">
        <v>107</v>
      </c>
      <c r="D20" s="42"/>
      <c r="E20" s="42"/>
    </row>
    <row r="21" spans="1:5" ht="33.75" customHeight="1">
      <c r="A21" s="17">
        <v>2</v>
      </c>
      <c r="B21" s="8" t="s">
        <v>76</v>
      </c>
      <c r="C21" s="10"/>
      <c r="D21" s="41">
        <f>E21*12*1879.8</f>
        <v>64740.31199999999</v>
      </c>
      <c r="E21" s="41">
        <v>2.87</v>
      </c>
    </row>
    <row r="22" spans="1:5" ht="31.5">
      <c r="A22" s="6" t="s">
        <v>22</v>
      </c>
      <c r="B22" s="5" t="s">
        <v>30</v>
      </c>
      <c r="C22" s="10" t="s">
        <v>36</v>
      </c>
      <c r="D22" s="42"/>
      <c r="E22" s="42"/>
    </row>
    <row r="23" spans="1:5" ht="31.5">
      <c r="A23" s="6" t="s">
        <v>23</v>
      </c>
      <c r="B23" s="5" t="s">
        <v>29</v>
      </c>
      <c r="C23" s="10" t="s">
        <v>35</v>
      </c>
      <c r="D23" s="42"/>
      <c r="E23" s="42"/>
    </row>
    <row r="24" spans="1:5" ht="31.5">
      <c r="A24" s="6" t="s">
        <v>24</v>
      </c>
      <c r="B24" s="5" t="s">
        <v>28</v>
      </c>
      <c r="C24" s="12" t="s">
        <v>72</v>
      </c>
      <c r="D24" s="42"/>
      <c r="E24" s="42"/>
    </row>
    <row r="25" spans="1:5" ht="47.25">
      <c r="A25" s="6" t="s">
        <v>25</v>
      </c>
      <c r="B25" s="5" t="s">
        <v>27</v>
      </c>
      <c r="C25" s="12" t="s">
        <v>72</v>
      </c>
      <c r="D25" s="42"/>
      <c r="E25" s="42"/>
    </row>
    <row r="26" spans="1:5" ht="31.5">
      <c r="A26" s="6" t="s">
        <v>26</v>
      </c>
      <c r="B26" s="5" t="s">
        <v>65</v>
      </c>
      <c r="C26" s="12" t="s">
        <v>77</v>
      </c>
      <c r="D26" s="42"/>
      <c r="E26" s="42"/>
    </row>
    <row r="27" spans="1:5" ht="15.75">
      <c r="A27" s="17">
        <v>3</v>
      </c>
      <c r="B27" s="8" t="s">
        <v>78</v>
      </c>
      <c r="C27" s="16"/>
      <c r="D27" s="41">
        <f>E27*12*1879.8</f>
        <v>88651.368</v>
      </c>
      <c r="E27" s="41">
        <v>3.93</v>
      </c>
    </row>
    <row r="28" spans="1:5" s="11" customFormat="1" ht="15.75">
      <c r="A28" s="18" t="s">
        <v>20</v>
      </c>
      <c r="B28" s="5" t="s">
        <v>78</v>
      </c>
      <c r="C28" s="16" t="s">
        <v>79</v>
      </c>
      <c r="D28" s="42"/>
      <c r="E28" s="42"/>
    </row>
    <row r="29" spans="1:5" s="11" customFormat="1" ht="15.75">
      <c r="A29" s="19" t="s">
        <v>21</v>
      </c>
      <c r="B29" s="5" t="s">
        <v>80</v>
      </c>
      <c r="C29" s="16" t="s">
        <v>67</v>
      </c>
      <c r="D29" s="42"/>
      <c r="E29" s="42"/>
    </row>
    <row r="30" spans="1:5" ht="36" customHeight="1">
      <c r="A30" s="6">
        <v>4</v>
      </c>
      <c r="B30" s="14" t="s">
        <v>71</v>
      </c>
      <c r="C30" s="12"/>
      <c r="D30" s="41">
        <f>E30*12*1879.8</f>
        <v>107148.59999999999</v>
      </c>
      <c r="E30" s="41">
        <v>4.75</v>
      </c>
    </row>
    <row r="31" spans="1:5" ht="31.5">
      <c r="A31" s="6" t="s">
        <v>17</v>
      </c>
      <c r="B31" s="7" t="s">
        <v>38</v>
      </c>
      <c r="C31" s="12" t="s">
        <v>72</v>
      </c>
      <c r="D31" s="42"/>
      <c r="E31" s="42"/>
    </row>
    <row r="32" spans="1:5" ht="141.75">
      <c r="A32" s="6" t="s">
        <v>18</v>
      </c>
      <c r="B32" s="5" t="s">
        <v>19</v>
      </c>
      <c r="C32" s="6" t="s">
        <v>58</v>
      </c>
      <c r="D32" s="41"/>
      <c r="E32" s="42"/>
    </row>
    <row r="33" spans="1:5" ht="15.75" customHeight="1">
      <c r="A33" s="17">
        <v>5</v>
      </c>
      <c r="B33" s="24" t="s">
        <v>60</v>
      </c>
      <c r="C33" s="25"/>
      <c r="D33" s="41">
        <f>E33*12*1879.8</f>
        <v>14211.288</v>
      </c>
      <c r="E33" s="31">
        <v>0.63</v>
      </c>
    </row>
    <row r="34" spans="1:5" s="11" customFormat="1" ht="297.75" customHeight="1">
      <c r="A34" s="18" t="s">
        <v>16</v>
      </c>
      <c r="B34" s="13" t="s">
        <v>81</v>
      </c>
      <c r="C34" s="12" t="s">
        <v>59</v>
      </c>
      <c r="D34" s="32"/>
      <c r="E34" s="32"/>
    </row>
    <row r="35" spans="1:5" ht="283.5">
      <c r="A35" s="18" t="s">
        <v>14</v>
      </c>
      <c r="B35" s="7" t="s">
        <v>15</v>
      </c>
      <c r="C35" s="12" t="s">
        <v>37</v>
      </c>
      <c r="D35" s="42"/>
      <c r="E35" s="42"/>
    </row>
    <row r="36" spans="1:5" ht="63">
      <c r="A36" s="18" t="s">
        <v>13</v>
      </c>
      <c r="B36" s="7" t="s">
        <v>82</v>
      </c>
      <c r="C36" s="12" t="s">
        <v>59</v>
      </c>
      <c r="D36" s="42"/>
      <c r="E36" s="42"/>
    </row>
    <row r="37" spans="1:5" ht="51.75" customHeight="1">
      <c r="A37" s="18" t="s">
        <v>12</v>
      </c>
      <c r="B37" s="7" t="s">
        <v>83</v>
      </c>
      <c r="C37" s="12" t="s">
        <v>59</v>
      </c>
      <c r="D37" s="42"/>
      <c r="E37" s="42"/>
    </row>
    <row r="38" spans="1:5" ht="15.75">
      <c r="A38" s="17">
        <v>6</v>
      </c>
      <c r="B38" s="14" t="s">
        <v>61</v>
      </c>
      <c r="C38" s="25"/>
      <c r="D38" s="41">
        <f>E38*12*1879.8</f>
        <v>13534.559999999998</v>
      </c>
      <c r="E38" s="41">
        <v>0.6</v>
      </c>
    </row>
    <row r="39" spans="1:5" ht="157.5">
      <c r="A39" s="18" t="s">
        <v>10</v>
      </c>
      <c r="B39" s="7" t="s">
        <v>84</v>
      </c>
      <c r="C39" s="12" t="s">
        <v>73</v>
      </c>
      <c r="D39" s="42"/>
      <c r="E39" s="42"/>
    </row>
    <row r="40" spans="1:5" ht="31.5">
      <c r="A40" s="18" t="s">
        <v>11</v>
      </c>
      <c r="B40" s="7" t="s">
        <v>62</v>
      </c>
      <c r="C40" s="12" t="s">
        <v>85</v>
      </c>
      <c r="D40" s="42"/>
      <c r="E40" s="42"/>
    </row>
    <row r="41" spans="1:5" ht="31.5">
      <c r="A41" s="17">
        <v>7</v>
      </c>
      <c r="B41" s="14" t="s">
        <v>63</v>
      </c>
      <c r="C41" s="12" t="s">
        <v>70</v>
      </c>
      <c r="D41" s="41"/>
      <c r="E41" s="41"/>
    </row>
    <row r="42" spans="1:5" ht="31.5">
      <c r="A42" s="17">
        <v>8</v>
      </c>
      <c r="B42" s="14" t="s">
        <v>86</v>
      </c>
      <c r="C42" s="12" t="s">
        <v>64</v>
      </c>
      <c r="D42" s="41">
        <f>E42*12*1879.8</f>
        <v>5864.976</v>
      </c>
      <c r="E42" s="41">
        <v>0.26</v>
      </c>
    </row>
    <row r="43" spans="1:5" ht="15.75">
      <c r="A43" s="17">
        <v>9</v>
      </c>
      <c r="B43" s="14" t="s">
        <v>87</v>
      </c>
      <c r="C43" s="25"/>
      <c r="D43" s="41">
        <f>E43*12*1879.8</f>
        <v>525140.928</v>
      </c>
      <c r="E43" s="41">
        <v>23.28</v>
      </c>
    </row>
    <row r="44" spans="1:5" ht="31.5">
      <c r="A44" s="18" t="s">
        <v>8</v>
      </c>
      <c r="B44" s="5" t="s">
        <v>66</v>
      </c>
      <c r="C44" s="6" t="s">
        <v>58</v>
      </c>
      <c r="D44" s="42"/>
      <c r="E44" s="42"/>
    </row>
    <row r="45" spans="1:5" ht="31.5">
      <c r="A45" s="18" t="s">
        <v>9</v>
      </c>
      <c r="B45" s="5" t="s">
        <v>102</v>
      </c>
      <c r="C45" s="6"/>
      <c r="D45" s="42"/>
      <c r="E45" s="42"/>
    </row>
    <row r="46" spans="1:5" ht="15.75">
      <c r="A46" s="30" t="s">
        <v>103</v>
      </c>
      <c r="B46" s="5" t="s">
        <v>104</v>
      </c>
      <c r="C46" s="6" t="s">
        <v>105</v>
      </c>
      <c r="D46" s="42"/>
      <c r="E46" s="41"/>
    </row>
    <row r="47" spans="1:5" ht="110.25">
      <c r="A47" s="17">
        <v>10</v>
      </c>
      <c r="B47" s="21" t="s">
        <v>68</v>
      </c>
      <c r="C47" s="1" t="s">
        <v>69</v>
      </c>
      <c r="D47" s="41">
        <f>E47*12*1879.8</f>
        <v>104441.688</v>
      </c>
      <c r="E47" s="33">
        <v>4.63</v>
      </c>
    </row>
    <row r="48" spans="1:5" ht="78.75">
      <c r="A48" s="6" t="s">
        <v>89</v>
      </c>
      <c r="B48" s="3" t="s">
        <v>88</v>
      </c>
      <c r="C48" s="2" t="s">
        <v>64</v>
      </c>
      <c r="D48" s="42"/>
      <c r="E48" s="42"/>
    </row>
    <row r="49" spans="1:5" ht="110.25">
      <c r="A49" s="6" t="s">
        <v>91</v>
      </c>
      <c r="B49" s="3" t="s">
        <v>90</v>
      </c>
      <c r="C49" s="2" t="s">
        <v>64</v>
      </c>
      <c r="D49" s="42"/>
      <c r="E49" s="42"/>
    </row>
    <row r="50" spans="1:5" ht="126">
      <c r="A50" s="6" t="s">
        <v>93</v>
      </c>
      <c r="B50" s="3" t="s">
        <v>92</v>
      </c>
      <c r="C50" s="2" t="s">
        <v>64</v>
      </c>
      <c r="D50" s="42"/>
      <c r="E50" s="42"/>
    </row>
    <row r="51" spans="1:5" ht="409.5">
      <c r="A51" s="6" t="s">
        <v>95</v>
      </c>
      <c r="B51" s="3" t="s">
        <v>94</v>
      </c>
      <c r="C51" s="2" t="s">
        <v>64</v>
      </c>
      <c r="D51" s="42"/>
      <c r="E51" s="42"/>
    </row>
    <row r="52" spans="1:5" ht="126.75" customHeight="1">
      <c r="A52" s="6" t="s">
        <v>96</v>
      </c>
      <c r="B52" s="3" t="s">
        <v>97</v>
      </c>
      <c r="C52" s="2" t="s">
        <v>64</v>
      </c>
      <c r="D52" s="42"/>
      <c r="E52" s="42"/>
    </row>
    <row r="53" spans="1:5" ht="267" customHeight="1">
      <c r="A53" s="6" t="s">
        <v>98</v>
      </c>
      <c r="B53" s="3" t="s">
        <v>51</v>
      </c>
      <c r="C53" s="2" t="s">
        <v>64</v>
      </c>
      <c r="D53" s="42"/>
      <c r="E53" s="42"/>
    </row>
    <row r="54" spans="1:5" ht="110.25">
      <c r="A54" s="6" t="s">
        <v>2</v>
      </c>
      <c r="B54" s="3" t="s">
        <v>99</v>
      </c>
      <c r="C54" s="2" t="s">
        <v>64</v>
      </c>
      <c r="D54" s="42"/>
      <c r="E54" s="42"/>
    </row>
    <row r="55" spans="1:5" ht="315">
      <c r="A55" s="6" t="s">
        <v>3</v>
      </c>
      <c r="B55" s="3" t="s">
        <v>53</v>
      </c>
      <c r="C55" s="2" t="s">
        <v>64</v>
      </c>
      <c r="D55" s="42"/>
      <c r="E55" s="42"/>
    </row>
    <row r="56" spans="1:5" ht="361.5" customHeight="1">
      <c r="A56" s="6" t="s">
        <v>5</v>
      </c>
      <c r="B56" s="3" t="s">
        <v>52</v>
      </c>
      <c r="C56" s="2" t="s">
        <v>64</v>
      </c>
      <c r="D56" s="42"/>
      <c r="E56" s="42"/>
    </row>
    <row r="57" spans="1:5" ht="173.25" customHeight="1">
      <c r="A57" s="20" t="s">
        <v>6</v>
      </c>
      <c r="B57" s="3" t="s">
        <v>4</v>
      </c>
      <c r="C57" s="2" t="s">
        <v>64</v>
      </c>
      <c r="D57" s="42"/>
      <c r="E57" s="42"/>
    </row>
    <row r="58" spans="1:5" ht="94.5">
      <c r="A58" s="6" t="s">
        <v>7</v>
      </c>
      <c r="B58" s="3" t="s">
        <v>0</v>
      </c>
      <c r="C58" s="2" t="s">
        <v>64</v>
      </c>
      <c r="D58" s="42"/>
      <c r="E58" s="42"/>
    </row>
    <row r="59" spans="1:5" ht="110.25">
      <c r="A59" s="6" t="s">
        <v>54</v>
      </c>
      <c r="B59" s="3" t="s">
        <v>1</v>
      </c>
      <c r="C59" s="2" t="s">
        <v>64</v>
      </c>
      <c r="D59" s="42"/>
      <c r="E59" s="42"/>
    </row>
    <row r="60" spans="1:5" ht="15.75">
      <c r="A60" s="6"/>
      <c r="B60" s="15" t="s">
        <v>74</v>
      </c>
      <c r="C60" s="22"/>
      <c r="D60" s="41">
        <f>E60*12*1879.8</f>
        <v>1206606.024</v>
      </c>
      <c r="E60" s="41">
        <v>53.49</v>
      </c>
    </row>
  </sheetData>
  <sheetProtection/>
  <mergeCells count="15">
    <mergeCell ref="A9:E9"/>
    <mergeCell ref="A10:E10"/>
    <mergeCell ref="A11:E11"/>
    <mergeCell ref="A8:E8"/>
    <mergeCell ref="A14:E14"/>
    <mergeCell ref="A15:E15"/>
    <mergeCell ref="A1:E1"/>
    <mergeCell ref="A2:E2"/>
    <mergeCell ref="A3:E3"/>
    <mergeCell ref="A4:E4"/>
    <mergeCell ref="A12:E12"/>
    <mergeCell ref="A5:E5"/>
    <mergeCell ref="A6:E6"/>
    <mergeCell ref="A13:E13"/>
    <mergeCell ref="A7:E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D53" sqref="D53"/>
    </sheetView>
  </sheetViews>
  <sheetFormatPr defaultColWidth="9.00390625" defaultRowHeight="12.75"/>
  <cols>
    <col min="1" max="1" width="6.00390625" style="9" customWidth="1"/>
    <col min="2" max="2" width="47.00390625" style="4" customWidth="1"/>
    <col min="3" max="3" width="16.375" style="23" customWidth="1"/>
    <col min="4" max="4" width="15.125" style="29" customWidth="1"/>
    <col min="5" max="5" width="11.625" style="27" customWidth="1"/>
  </cols>
  <sheetData>
    <row r="1" spans="1:5" ht="18.75">
      <c r="A1" s="35" t="s">
        <v>39</v>
      </c>
      <c r="B1" s="35"/>
      <c r="C1" s="35"/>
      <c r="D1" s="35"/>
      <c r="E1" s="35"/>
    </row>
    <row r="2" spans="1:5" ht="12.75">
      <c r="A2" s="36" t="s">
        <v>40</v>
      </c>
      <c r="B2" s="36"/>
      <c r="C2" s="36"/>
      <c r="D2" s="36"/>
      <c r="E2" s="36"/>
    </row>
    <row r="3" spans="1:5" ht="12.75">
      <c r="A3" s="37" t="s">
        <v>41</v>
      </c>
      <c r="B3" s="37"/>
      <c r="C3" s="37"/>
      <c r="D3" s="37"/>
      <c r="E3" s="37"/>
    </row>
    <row r="4" spans="1:5" ht="12.75">
      <c r="A4" s="38" t="s">
        <v>101</v>
      </c>
      <c r="B4" s="36"/>
      <c r="C4" s="36"/>
      <c r="D4" s="36"/>
      <c r="E4" s="36"/>
    </row>
    <row r="5" spans="1:5" ht="12.75">
      <c r="A5" s="37" t="s">
        <v>42</v>
      </c>
      <c r="B5" s="37"/>
      <c r="C5" s="37"/>
      <c r="D5" s="37"/>
      <c r="E5" s="37"/>
    </row>
    <row r="6" spans="1:5" ht="12.75">
      <c r="A6" s="38" t="s">
        <v>43</v>
      </c>
      <c r="B6" s="38"/>
      <c r="C6" s="38"/>
      <c r="D6" s="38"/>
      <c r="E6" s="38"/>
    </row>
    <row r="7" spans="1:5" ht="12.75">
      <c r="A7" s="37" t="s">
        <v>44</v>
      </c>
      <c r="B7" s="37"/>
      <c r="C7" s="37"/>
      <c r="D7" s="37"/>
      <c r="E7" s="37"/>
    </row>
    <row r="8" spans="1:5" ht="12.75">
      <c r="A8" s="38" t="s">
        <v>45</v>
      </c>
      <c r="B8" s="38"/>
      <c r="C8" s="38"/>
      <c r="D8" s="38"/>
      <c r="E8" s="38"/>
    </row>
    <row r="9" spans="1:5" ht="12.75">
      <c r="A9" s="37" t="s">
        <v>46</v>
      </c>
      <c r="B9" s="37"/>
      <c r="C9" s="37"/>
      <c r="D9" s="37"/>
      <c r="E9" s="37"/>
    </row>
    <row r="10" spans="1:5" ht="12.75">
      <c r="A10" s="38" t="s">
        <v>100</v>
      </c>
      <c r="B10" s="38"/>
      <c r="C10" s="38"/>
      <c r="D10" s="38"/>
      <c r="E10" s="38"/>
    </row>
    <row r="11" spans="1:5" ht="12.75">
      <c r="A11" s="40" t="s">
        <v>47</v>
      </c>
      <c r="B11" s="40"/>
      <c r="C11" s="40"/>
      <c r="D11" s="40"/>
      <c r="E11" s="40"/>
    </row>
    <row r="12" spans="1:5" ht="12.75">
      <c r="A12" s="39"/>
      <c r="B12" s="39"/>
      <c r="C12" s="39"/>
      <c r="D12" s="39"/>
      <c r="E12" s="39"/>
    </row>
    <row r="13" spans="1:5" ht="15.75">
      <c r="A13" s="34" t="s">
        <v>48</v>
      </c>
      <c r="B13" s="34"/>
      <c r="C13" s="34"/>
      <c r="D13" s="34"/>
      <c r="E13" s="34"/>
    </row>
    <row r="14" spans="1:5" ht="15.75">
      <c r="A14" s="34" t="s">
        <v>49</v>
      </c>
      <c r="B14" s="34"/>
      <c r="C14" s="34"/>
      <c r="D14" s="34"/>
      <c r="E14" s="34"/>
    </row>
    <row r="15" spans="1:5" ht="15.75">
      <c r="A15" s="34" t="s">
        <v>50</v>
      </c>
      <c r="B15" s="34"/>
      <c r="C15" s="34"/>
      <c r="D15" s="34"/>
      <c r="E15" s="34"/>
    </row>
    <row r="16" spans="1:5" ht="94.5">
      <c r="A16" s="10"/>
      <c r="B16" s="2" t="s">
        <v>109</v>
      </c>
      <c r="C16" s="2" t="s">
        <v>55</v>
      </c>
      <c r="D16" s="28" t="s">
        <v>56</v>
      </c>
      <c r="E16" s="26" t="s">
        <v>57</v>
      </c>
    </row>
    <row r="17" spans="1:5" ht="31.5">
      <c r="A17" s="17">
        <v>1</v>
      </c>
      <c r="B17" s="8" t="s">
        <v>75</v>
      </c>
      <c r="C17" s="10"/>
      <c r="D17" s="41">
        <f>E17*12*1808.5</f>
        <v>272143.07999999996</v>
      </c>
      <c r="E17" s="41">
        <v>12.54</v>
      </c>
    </row>
    <row r="18" spans="1:5" ht="31.5">
      <c r="A18" s="6" t="s">
        <v>31</v>
      </c>
      <c r="B18" s="5" t="s">
        <v>34</v>
      </c>
      <c r="C18" s="10" t="s">
        <v>107</v>
      </c>
      <c r="D18" s="41"/>
      <c r="E18" s="42"/>
    </row>
    <row r="19" spans="1:5" ht="31.5">
      <c r="A19" s="6" t="s">
        <v>32</v>
      </c>
      <c r="B19" s="5" t="s">
        <v>106</v>
      </c>
      <c r="C19" s="10" t="s">
        <v>35</v>
      </c>
      <c r="D19" s="41"/>
      <c r="E19" s="42"/>
    </row>
    <row r="20" spans="1:5" ht="47.25">
      <c r="A20" s="6" t="s">
        <v>33</v>
      </c>
      <c r="B20" s="5" t="s">
        <v>108</v>
      </c>
      <c r="C20" s="10" t="s">
        <v>107</v>
      </c>
      <c r="D20" s="41"/>
      <c r="E20" s="42"/>
    </row>
    <row r="21" spans="1:5" ht="31.5">
      <c r="A21" s="17">
        <v>2</v>
      </c>
      <c r="B21" s="8" t="s">
        <v>76</v>
      </c>
      <c r="C21" s="10"/>
      <c r="D21" s="41">
        <f aca="true" t="shared" si="0" ref="D18:D59">E21*12*1808.5</f>
        <v>62284.74</v>
      </c>
      <c r="E21" s="41">
        <v>2.87</v>
      </c>
    </row>
    <row r="22" spans="1:5" ht="31.5">
      <c r="A22" s="6" t="s">
        <v>22</v>
      </c>
      <c r="B22" s="5" t="s">
        <v>30</v>
      </c>
      <c r="C22" s="10" t="s">
        <v>36</v>
      </c>
      <c r="D22" s="41"/>
      <c r="E22" s="42"/>
    </row>
    <row r="23" spans="1:5" ht="31.5">
      <c r="A23" s="6" t="s">
        <v>23</v>
      </c>
      <c r="B23" s="5" t="s">
        <v>29</v>
      </c>
      <c r="C23" s="10" t="s">
        <v>35</v>
      </c>
      <c r="D23" s="41"/>
      <c r="E23" s="42"/>
    </row>
    <row r="24" spans="1:5" ht="31.5">
      <c r="A24" s="6" t="s">
        <v>24</v>
      </c>
      <c r="B24" s="5" t="s">
        <v>28</v>
      </c>
      <c r="C24" s="12" t="s">
        <v>72</v>
      </c>
      <c r="D24" s="41"/>
      <c r="E24" s="42"/>
    </row>
    <row r="25" spans="1:5" ht="47.25">
      <c r="A25" s="6" t="s">
        <v>25</v>
      </c>
      <c r="B25" s="5" t="s">
        <v>27</v>
      </c>
      <c r="C25" s="12" t="s">
        <v>72</v>
      </c>
      <c r="D25" s="41"/>
      <c r="E25" s="42"/>
    </row>
    <row r="26" spans="1:5" ht="31.5">
      <c r="A26" s="6" t="s">
        <v>26</v>
      </c>
      <c r="B26" s="5" t="s">
        <v>65</v>
      </c>
      <c r="C26" s="12" t="s">
        <v>77</v>
      </c>
      <c r="D26" s="41"/>
      <c r="E26" s="42"/>
    </row>
    <row r="27" spans="1:5" ht="15.75">
      <c r="A27" s="17">
        <v>3</v>
      </c>
      <c r="B27" s="8" t="s">
        <v>78</v>
      </c>
      <c r="C27" s="16"/>
      <c r="D27" s="41">
        <f t="shared" si="0"/>
        <v>85288.86</v>
      </c>
      <c r="E27" s="41">
        <v>3.93</v>
      </c>
    </row>
    <row r="28" spans="1:5" ht="15.75">
      <c r="A28" s="18" t="s">
        <v>20</v>
      </c>
      <c r="B28" s="5" t="s">
        <v>78</v>
      </c>
      <c r="C28" s="16" t="s">
        <v>79</v>
      </c>
      <c r="D28" s="41"/>
      <c r="E28" s="42"/>
    </row>
    <row r="29" spans="1:5" ht="15.75">
      <c r="A29" s="19" t="s">
        <v>21</v>
      </c>
      <c r="B29" s="5" t="s">
        <v>80</v>
      </c>
      <c r="C29" s="16" t="s">
        <v>67</v>
      </c>
      <c r="D29" s="41"/>
      <c r="E29" s="42"/>
    </row>
    <row r="30" spans="1:5" ht="31.5">
      <c r="A30" s="6">
        <v>4</v>
      </c>
      <c r="B30" s="14" t="s">
        <v>71</v>
      </c>
      <c r="C30" s="12"/>
      <c r="D30" s="41">
        <f t="shared" si="0"/>
        <v>103084.5</v>
      </c>
      <c r="E30" s="41">
        <v>4.75</v>
      </c>
    </row>
    <row r="31" spans="1:5" ht="31.5">
      <c r="A31" s="6" t="s">
        <v>17</v>
      </c>
      <c r="B31" s="7" t="s">
        <v>38</v>
      </c>
      <c r="C31" s="12" t="s">
        <v>72</v>
      </c>
      <c r="D31" s="41"/>
      <c r="E31" s="42"/>
    </row>
    <row r="32" spans="1:5" ht="141.75">
      <c r="A32" s="6" t="s">
        <v>18</v>
      </c>
      <c r="B32" s="5" t="s">
        <v>19</v>
      </c>
      <c r="C32" s="6" t="s">
        <v>58</v>
      </c>
      <c r="D32" s="41"/>
      <c r="E32" s="42"/>
    </row>
    <row r="33" spans="1:5" ht="31.5">
      <c r="A33" s="17">
        <v>5</v>
      </c>
      <c r="B33" s="24" t="s">
        <v>60</v>
      </c>
      <c r="C33" s="25"/>
      <c r="D33" s="41">
        <f t="shared" si="0"/>
        <v>13672.26</v>
      </c>
      <c r="E33" s="31">
        <v>0.63</v>
      </c>
    </row>
    <row r="34" spans="1:5" ht="299.25">
      <c r="A34" s="18" t="s">
        <v>16</v>
      </c>
      <c r="B34" s="13" t="s">
        <v>81</v>
      </c>
      <c r="C34" s="12" t="s">
        <v>59</v>
      </c>
      <c r="D34" s="41"/>
      <c r="E34" s="32"/>
    </row>
    <row r="35" spans="1:5" ht="283.5">
      <c r="A35" s="18" t="s">
        <v>14</v>
      </c>
      <c r="B35" s="7" t="s">
        <v>15</v>
      </c>
      <c r="C35" s="12" t="s">
        <v>37</v>
      </c>
      <c r="D35" s="41">
        <f t="shared" si="0"/>
        <v>0</v>
      </c>
      <c r="E35" s="42"/>
    </row>
    <row r="36" spans="1:5" ht="63">
      <c r="A36" s="18" t="s">
        <v>13</v>
      </c>
      <c r="B36" s="7" t="s">
        <v>82</v>
      </c>
      <c r="C36" s="12" t="s">
        <v>59</v>
      </c>
      <c r="D36" s="41"/>
      <c r="E36" s="42"/>
    </row>
    <row r="37" spans="1:5" ht="47.25">
      <c r="A37" s="18" t="s">
        <v>12</v>
      </c>
      <c r="B37" s="7" t="s">
        <v>83</v>
      </c>
      <c r="C37" s="12" t="s">
        <v>59</v>
      </c>
      <c r="D37" s="41"/>
      <c r="E37" s="42"/>
    </row>
    <row r="38" spans="1:5" ht="15.75">
      <c r="A38" s="17">
        <v>6</v>
      </c>
      <c r="B38" s="14" t="s">
        <v>61</v>
      </c>
      <c r="C38" s="25"/>
      <c r="D38" s="41">
        <f t="shared" si="0"/>
        <v>13021.199999999999</v>
      </c>
      <c r="E38" s="41">
        <v>0.6</v>
      </c>
    </row>
    <row r="39" spans="1:5" ht="157.5">
      <c r="A39" s="18" t="s">
        <v>10</v>
      </c>
      <c r="B39" s="7" t="s">
        <v>84</v>
      </c>
      <c r="C39" s="12" t="s">
        <v>73</v>
      </c>
      <c r="D39" s="41"/>
      <c r="E39" s="42"/>
    </row>
    <row r="40" spans="1:5" ht="31.5">
      <c r="A40" s="18" t="s">
        <v>11</v>
      </c>
      <c r="B40" s="7" t="s">
        <v>62</v>
      </c>
      <c r="C40" s="12" t="s">
        <v>85</v>
      </c>
      <c r="D40" s="41"/>
      <c r="E40" s="42"/>
    </row>
    <row r="41" spans="1:5" ht="31.5">
      <c r="A41" s="17">
        <v>7</v>
      </c>
      <c r="B41" s="14" t="s">
        <v>63</v>
      </c>
      <c r="C41" s="12" t="s">
        <v>70</v>
      </c>
      <c r="D41" s="41"/>
      <c r="E41" s="41"/>
    </row>
    <row r="42" spans="1:5" ht="31.5">
      <c r="A42" s="17">
        <v>8</v>
      </c>
      <c r="B42" s="14" t="s">
        <v>86</v>
      </c>
      <c r="C42" s="12" t="s">
        <v>64</v>
      </c>
      <c r="D42" s="41">
        <f t="shared" si="0"/>
        <v>5642.52</v>
      </c>
      <c r="E42" s="41">
        <v>0.26</v>
      </c>
    </row>
    <row r="43" spans="1:5" ht="15.75">
      <c r="A43" s="17">
        <v>9</v>
      </c>
      <c r="B43" s="14" t="s">
        <v>87</v>
      </c>
      <c r="C43" s="25"/>
      <c r="D43" s="41">
        <f t="shared" si="0"/>
        <v>505222.56</v>
      </c>
      <c r="E43" s="41">
        <v>23.28</v>
      </c>
    </row>
    <row r="44" spans="1:5" ht="31.5">
      <c r="A44" s="18" t="s">
        <v>8</v>
      </c>
      <c r="B44" s="5" t="s">
        <v>66</v>
      </c>
      <c r="C44" s="6" t="s">
        <v>58</v>
      </c>
      <c r="D44" s="41"/>
      <c r="E44" s="42"/>
    </row>
    <row r="45" spans="1:5" ht="31.5">
      <c r="A45" s="18" t="s">
        <v>9</v>
      </c>
      <c r="B45" s="5" t="s">
        <v>102</v>
      </c>
      <c r="C45" s="6"/>
      <c r="D45" s="41"/>
      <c r="E45" s="42"/>
    </row>
    <row r="46" spans="1:5" ht="15.75">
      <c r="A46" s="30" t="s">
        <v>103</v>
      </c>
      <c r="B46" s="5" t="s">
        <v>104</v>
      </c>
      <c r="C46" s="6" t="s">
        <v>105</v>
      </c>
      <c r="D46" s="41"/>
      <c r="E46" s="41"/>
    </row>
    <row r="47" spans="1:5" ht="110.25">
      <c r="A47" s="17">
        <v>10</v>
      </c>
      <c r="B47" s="21" t="s">
        <v>68</v>
      </c>
      <c r="C47" s="1" t="s">
        <v>69</v>
      </c>
      <c r="D47" s="33">
        <f t="shared" si="0"/>
        <v>100480.26000000001</v>
      </c>
      <c r="E47" s="33">
        <v>4.63</v>
      </c>
    </row>
    <row r="48" spans="1:5" ht="78.75">
      <c r="A48" s="6" t="s">
        <v>89</v>
      </c>
      <c r="B48" s="3" t="s">
        <v>88</v>
      </c>
      <c r="C48" s="2" t="s">
        <v>64</v>
      </c>
      <c r="D48" s="41"/>
      <c r="E48" s="42"/>
    </row>
    <row r="49" spans="1:5" ht="110.25">
      <c r="A49" s="6" t="s">
        <v>91</v>
      </c>
      <c r="B49" s="3" t="s">
        <v>90</v>
      </c>
      <c r="C49" s="2" t="s">
        <v>64</v>
      </c>
      <c r="D49" s="41"/>
      <c r="E49" s="42"/>
    </row>
    <row r="50" spans="1:5" ht="126">
      <c r="A50" s="6" t="s">
        <v>93</v>
      </c>
      <c r="B50" s="3" t="s">
        <v>92</v>
      </c>
      <c r="C50" s="2" t="s">
        <v>64</v>
      </c>
      <c r="D50" s="41"/>
      <c r="E50" s="42"/>
    </row>
    <row r="51" spans="1:5" ht="409.5">
      <c r="A51" s="6" t="s">
        <v>95</v>
      </c>
      <c r="B51" s="3" t="s">
        <v>94</v>
      </c>
      <c r="C51" s="2" t="s">
        <v>64</v>
      </c>
      <c r="D51" s="41"/>
      <c r="E51" s="42"/>
    </row>
    <row r="52" spans="1:5" ht="141.75">
      <c r="A52" s="6" t="s">
        <v>96</v>
      </c>
      <c r="B52" s="3" t="s">
        <v>97</v>
      </c>
      <c r="C52" s="2" t="s">
        <v>64</v>
      </c>
      <c r="D52" s="41"/>
      <c r="E52" s="42"/>
    </row>
    <row r="53" spans="1:5" ht="283.5">
      <c r="A53" s="6" t="s">
        <v>98</v>
      </c>
      <c r="B53" s="3" t="s">
        <v>51</v>
      </c>
      <c r="C53" s="2" t="s">
        <v>64</v>
      </c>
      <c r="D53" s="41"/>
      <c r="E53" s="42"/>
    </row>
    <row r="54" spans="1:5" ht="110.25">
      <c r="A54" s="6" t="s">
        <v>2</v>
      </c>
      <c r="B54" s="3" t="s">
        <v>99</v>
      </c>
      <c r="C54" s="2" t="s">
        <v>64</v>
      </c>
      <c r="D54" s="41"/>
      <c r="E54" s="42"/>
    </row>
    <row r="55" spans="1:5" ht="315">
      <c r="A55" s="6" t="s">
        <v>3</v>
      </c>
      <c r="B55" s="3" t="s">
        <v>53</v>
      </c>
      <c r="C55" s="2" t="s">
        <v>64</v>
      </c>
      <c r="D55" s="41"/>
      <c r="E55" s="42"/>
    </row>
    <row r="56" spans="1:5" ht="378">
      <c r="A56" s="6" t="s">
        <v>5</v>
      </c>
      <c r="B56" s="3" t="s">
        <v>52</v>
      </c>
      <c r="C56" s="2" t="s">
        <v>64</v>
      </c>
      <c r="D56" s="41">
        <f t="shared" si="0"/>
        <v>0</v>
      </c>
      <c r="E56" s="42"/>
    </row>
    <row r="57" spans="1:5" ht="236.25">
      <c r="A57" s="20" t="s">
        <v>6</v>
      </c>
      <c r="B57" s="3" t="s">
        <v>4</v>
      </c>
      <c r="C57" s="2" t="s">
        <v>64</v>
      </c>
      <c r="D57" s="41"/>
      <c r="E57" s="42"/>
    </row>
    <row r="58" spans="1:5" ht="94.5">
      <c r="A58" s="6" t="s">
        <v>7</v>
      </c>
      <c r="B58" s="3" t="s">
        <v>0</v>
      </c>
      <c r="C58" s="2" t="s">
        <v>64</v>
      </c>
      <c r="D58" s="41"/>
      <c r="E58" s="42"/>
    </row>
    <row r="59" spans="1:5" ht="110.25">
      <c r="A59" s="6" t="s">
        <v>54</v>
      </c>
      <c r="B59" s="3" t="s">
        <v>1</v>
      </c>
      <c r="C59" s="2" t="s">
        <v>64</v>
      </c>
      <c r="D59" s="41"/>
      <c r="E59" s="42"/>
    </row>
    <row r="60" spans="1:5" ht="15.75">
      <c r="A60" s="6"/>
      <c r="B60" s="15" t="s">
        <v>74</v>
      </c>
      <c r="C60" s="22"/>
      <c r="D60" s="41">
        <f>SUM(D17:D59)</f>
        <v>1160839.98</v>
      </c>
      <c r="E60" s="41">
        <v>53.49</v>
      </c>
    </row>
    <row r="61" spans="4:5" ht="15.75">
      <c r="D61" s="43"/>
      <c r="E61" s="44"/>
    </row>
    <row r="62" spans="4:5" ht="15.75">
      <c r="D62" s="43"/>
      <c r="E62" s="44"/>
    </row>
    <row r="63" spans="4:5" ht="15.75">
      <c r="D63" s="43"/>
      <c r="E63" s="44"/>
    </row>
    <row r="64" spans="4:5" ht="15.75">
      <c r="D64" s="43"/>
      <c r="E64" s="44"/>
    </row>
    <row r="65" spans="4:5" ht="15.75">
      <c r="D65" s="43"/>
      <c r="E65" s="44"/>
    </row>
    <row r="66" spans="4:5" ht="15.75">
      <c r="D66" s="43"/>
      <c r="E66" s="44"/>
    </row>
    <row r="67" spans="4:5" ht="15.75">
      <c r="D67" s="43"/>
      <c r="E67" s="44"/>
    </row>
    <row r="68" spans="4:5" ht="15.75">
      <c r="D68" s="43"/>
      <c r="E68" s="44"/>
    </row>
  </sheetData>
  <sheetProtection/>
  <mergeCells count="15">
    <mergeCell ref="A1:E1"/>
    <mergeCell ref="A2:E2"/>
    <mergeCell ref="A3:E3"/>
    <mergeCell ref="A4:E4"/>
    <mergeCell ref="A5:E5"/>
    <mergeCell ref="A6:E6"/>
    <mergeCell ref="A13:E13"/>
    <mergeCell ref="A14:E14"/>
    <mergeCell ref="A15:E15"/>
    <mergeCell ref="A7:E7"/>
    <mergeCell ref="A8:E8"/>
    <mergeCell ref="A9:E9"/>
    <mergeCell ref="A10:E10"/>
    <mergeCell ref="A11:E11"/>
    <mergeCell ref="A12:E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poturaeva_i</dc:creator>
  <cp:keywords/>
  <dc:description/>
  <cp:lastModifiedBy>Потураева Ирина Анатольевна</cp:lastModifiedBy>
  <cp:lastPrinted>2011-11-01T05:25:07Z</cp:lastPrinted>
  <dcterms:created xsi:type="dcterms:W3CDTF">2009-09-15T10:52:56Z</dcterms:created>
  <dcterms:modified xsi:type="dcterms:W3CDTF">2011-11-02T09:20:22Z</dcterms:modified>
  <cp:category/>
  <cp:version/>
  <cp:contentType/>
  <cp:contentStatus/>
</cp:coreProperties>
</file>