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1"/>
  </bookViews>
  <sheets>
    <sheet name="ДФ 2015" sheetId="1" r:id="rId1"/>
    <sheet name="ДФ 2016-2017" sheetId="2" r:id="rId2"/>
  </sheets>
  <definedNames>
    <definedName name="_xlnm.Print_Titles" localSheetId="0">'ДФ 2015'!$8:$10</definedName>
    <definedName name="_xlnm.Print_Titles" localSheetId="1">'ДФ 2016-2017'!$8:$10</definedName>
  </definedNames>
  <calcPr fullCalcOnLoad="1"/>
</workbook>
</file>

<file path=xl/sharedStrings.xml><?xml version="1.0" encoding="utf-8"?>
<sst xmlns="http://schemas.openxmlformats.org/spreadsheetml/2006/main" count="77" uniqueCount="45">
  <si>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</si>
  <si>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</si>
  <si>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</si>
  <si>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</si>
  <si>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</si>
  <si>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</si>
  <si>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</si>
  <si>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</si>
  <si>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</si>
  <si>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</si>
  <si>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 xml:space="preserve">Капитальный ремонт автомобильных дорог общего пользования местного значения 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</si>
  <si>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</si>
  <si>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к решению Березниковской городской Думы</t>
  </si>
  <si>
    <t>Сумма</t>
  </si>
  <si>
    <t>1.1.</t>
  </si>
  <si>
    <t>тыс.руб.</t>
  </si>
  <si>
    <t>Базовый объем  муниципального дорожного фонда города Березники,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</si>
  <si>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</si>
  <si>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</si>
  <si>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</si>
  <si>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</si>
  <si>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</si>
  <si>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Наименование муниципальной программы,                                                   направления расходов</t>
  </si>
  <si>
    <t>Иные расходы, не включаемые в  базовый объем  муниципального дорожного фонда города Березники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</si>
  <si>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2015 год</t>
  </si>
  <si>
    <t xml:space="preserve">Приложение 9 </t>
  </si>
  <si>
    <t>Мероприятия, обеспечивающие функционирование и развитие учреждений</t>
  </si>
  <si>
    <t>Содержание светофорных объектов, паспортизация автомобильных дорог</t>
  </si>
  <si>
    <t>1.1.4.</t>
  </si>
  <si>
    <t>Реконструкция моста через реку Толыч</t>
  </si>
  <si>
    <t>2.1.3</t>
  </si>
  <si>
    <t>Реконструкция участка автомобильной дороги общего пользования местного значения ул. Большевистская-ул. Мира</t>
  </si>
  <si>
    <t>2.2.</t>
  </si>
  <si>
    <t>Муниципальная программа  "Жилище и транспорт"</t>
  </si>
  <si>
    <t>2.2.1.</t>
  </si>
  <si>
    <t>Капитальный ремонт дворовых территорий (асфальтового покрытия придомовых территорий) многоквартирных домов</t>
  </si>
  <si>
    <t xml:space="preserve">Приложение 10 </t>
  </si>
  <si>
    <t>Распределение средств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                                                                на 2016-2017 годы</t>
  </si>
  <si>
    <t>2.1.2</t>
  </si>
  <si>
    <t>Ремонт автомобильных дорог общего пользования местного значения</t>
  </si>
  <si>
    <t>2016 год</t>
  </si>
  <si>
    <t>2017 год</t>
  </si>
  <si>
    <t>3</t>
  </si>
  <si>
    <t>4</t>
  </si>
  <si>
    <t>от 11 ноября 2014 г. № 732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</si>
</sst>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\ #,###,###"/>
    <numFmt numFmtId="208" formatCode="#,###,###"/>
  </numFmts>
  <fonts count="32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9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49" fontId="5" fillId="0" borderId="0" xfId="56" applyNumberFormat="1" applyFont="1" applyAlignment="1">
      <alignment horizontal="left" vertical="top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9" fontId="6" fillId="0" borderId="0" xfId="56" applyNumberFormat="1" applyFont="1" applyAlignment="1">
      <alignment horizontal="left" vertical="top"/>
      <protection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169" fontId="5" fillId="0" borderId="0" xfId="0" applyNumberFormat="1" applyFont="1" applyAlignment="1">
      <alignment horizontal="right"/>
    </xf>
    <xf numFmtId="169" fontId="8" fillId="24" borderId="10" xfId="56" applyNumberFormat="1" applyFont="1" applyFill="1" applyBorder="1" applyAlignment="1">
      <alignment horizontal="center"/>
      <protection/>
    </xf>
    <xf numFmtId="49" fontId="7" fillId="0" borderId="11" xfId="0" applyNumberFormat="1" applyFont="1" applyFill="1" applyBorder="1" applyAlignment="1">
      <alignment horizontal="left"/>
    </xf>
    <xf numFmtId="0" fontId="7" fillId="0" borderId="12" xfId="56" applyFont="1" applyFill="1" applyBorder="1" applyAlignment="1">
      <alignment horizontal="left" wrapText="1"/>
      <protection/>
    </xf>
    <xf numFmtId="169" fontId="7" fillId="0" borderId="13" xfId="56" applyNumberFormat="1" applyFont="1" applyFill="1" applyBorder="1" applyAlignment="1">
      <alignment horizontal="center" wrapText="1"/>
      <protection/>
    </xf>
    <xf numFmtId="3" fontId="7" fillId="0" borderId="12" xfId="57" applyNumberFormat="1" applyFont="1" applyBorder="1" applyAlignment="1">
      <alignment horizontal="left" wrapText="1"/>
      <protection/>
    </xf>
    <xf numFmtId="169" fontId="7" fillId="24" borderId="13" xfId="56" applyNumberFormat="1" applyFont="1" applyFill="1" applyBorder="1" applyAlignment="1">
      <alignment horizontal="center"/>
      <protection/>
    </xf>
    <xf numFmtId="3" fontId="9" fillId="0" borderId="14" xfId="57" applyNumberFormat="1" applyFont="1" applyBorder="1" applyAlignment="1">
      <alignment horizontal="left" wrapText="1"/>
      <protection/>
    </xf>
    <xf numFmtId="169" fontId="9" fillId="24" borderId="15" xfId="56" applyNumberFormat="1" applyFont="1" applyFill="1" applyBorder="1" applyAlignment="1">
      <alignment horizontal="center"/>
      <protection/>
    </xf>
    <xf numFmtId="3" fontId="9" fillId="0" borderId="16" xfId="57" applyNumberFormat="1" applyFont="1" applyBorder="1" applyAlignment="1">
      <alignment horizontal="left" wrapText="1"/>
      <protection/>
    </xf>
    <xf numFmtId="169" fontId="9" fillId="0" borderId="15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169" fontId="9" fillId="0" borderId="15" xfId="57" applyNumberFormat="1" applyFont="1" applyBorder="1" applyAlignment="1">
      <alignment horizontal="center" wrapText="1"/>
      <protection/>
    </xf>
    <xf numFmtId="3" fontId="9" fillId="0" borderId="17" xfId="57" applyNumberFormat="1" applyFont="1" applyBorder="1" applyAlignment="1">
      <alignment horizontal="left" wrapText="1"/>
      <protection/>
    </xf>
    <xf numFmtId="49" fontId="9" fillId="0" borderId="17" xfId="57" applyNumberFormat="1" applyFont="1" applyBorder="1" applyAlignment="1">
      <alignment horizontal="left" wrapText="1"/>
      <protection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31" fillId="0" borderId="0" xfId="0" applyFont="1" applyAlignment="1">
      <alignment vertical="top" wrapText="1"/>
    </xf>
    <xf numFmtId="49" fontId="5" fillId="0" borderId="0" xfId="56" applyNumberFormat="1" applyFont="1" applyAlignment="1">
      <alignment vertical="top"/>
      <protection/>
    </xf>
    <xf numFmtId="49" fontId="6" fillId="0" borderId="0" xfId="56" applyNumberFormat="1" applyFont="1" applyAlignment="1">
      <alignment horizontal="center" vertical="top"/>
      <protection/>
    </xf>
    <xf numFmtId="0" fontId="7" fillId="0" borderId="12" xfId="56" applyFont="1" applyBorder="1" applyAlignment="1">
      <alignment horizontal="left" wrapText="1"/>
      <protection/>
    </xf>
    <xf numFmtId="169" fontId="7" fillId="0" borderId="12" xfId="56" applyNumberFormat="1" applyFont="1" applyBorder="1" applyAlignment="1">
      <alignment horizontal="center" wrapText="1"/>
      <protection/>
    </xf>
    <xf numFmtId="0" fontId="29" fillId="0" borderId="0" xfId="0" applyFont="1" applyAlignment="1">
      <alignment vertical="top"/>
    </xf>
    <xf numFmtId="3" fontId="7" fillId="0" borderId="12" xfId="57" applyNumberFormat="1" applyFont="1" applyBorder="1" applyAlignment="1">
      <alignment wrapText="1"/>
      <protection/>
    </xf>
    <xf numFmtId="169" fontId="7" fillId="24" borderId="12" xfId="56" applyNumberFormat="1" applyFont="1" applyFill="1" applyBorder="1" applyAlignment="1">
      <alignment horizontal="center"/>
      <protection/>
    </xf>
    <xf numFmtId="169" fontId="9" fillId="0" borderId="16" xfId="0" applyNumberFormat="1" applyFont="1" applyBorder="1" applyAlignment="1">
      <alignment horizontal="center"/>
    </xf>
    <xf numFmtId="4" fontId="29" fillId="0" borderId="0" xfId="0" applyNumberFormat="1" applyFont="1" applyAlignment="1">
      <alignment vertical="top"/>
    </xf>
    <xf numFmtId="169" fontId="9" fillId="0" borderId="14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169" fontId="9" fillId="0" borderId="14" xfId="57" applyNumberFormat="1" applyFont="1" applyBorder="1" applyAlignment="1">
      <alignment horizontal="center" wrapText="1"/>
      <protection/>
    </xf>
    <xf numFmtId="169" fontId="9" fillId="0" borderId="10" xfId="0" applyNumberFormat="1" applyFont="1" applyBorder="1" applyAlignment="1">
      <alignment horizontal="center"/>
    </xf>
    <xf numFmtId="49" fontId="7" fillId="0" borderId="11" xfId="57" applyNumberFormat="1" applyFont="1" applyBorder="1" applyAlignment="1">
      <alignment horizontal="center"/>
      <protection/>
    </xf>
    <xf numFmtId="49" fontId="9" fillId="0" borderId="18" xfId="57" applyNumberFormat="1" applyFont="1" applyBorder="1" applyAlignment="1">
      <alignment horizontal="center"/>
      <protection/>
    </xf>
    <xf numFmtId="49" fontId="9" fillId="0" borderId="19" xfId="57" applyNumberFormat="1" applyFont="1" applyBorder="1" applyAlignment="1">
      <alignment horizontal="center"/>
      <protection/>
    </xf>
    <xf numFmtId="49" fontId="9" fillId="0" borderId="18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69" fontId="9" fillId="0" borderId="20" xfId="0" applyNumberFormat="1" applyFont="1" applyBorder="1" applyAlignment="1">
      <alignment horizontal="center"/>
    </xf>
    <xf numFmtId="169" fontId="9" fillId="0" borderId="20" xfId="57" applyNumberFormat="1" applyFont="1" applyBorder="1" applyAlignment="1">
      <alignment horizontal="center" wrapText="1"/>
      <protection/>
    </xf>
    <xf numFmtId="169" fontId="7" fillId="0" borderId="21" xfId="56" applyNumberFormat="1" applyFont="1" applyBorder="1" applyAlignment="1">
      <alignment horizontal="center" wrapText="1"/>
      <protection/>
    </xf>
    <xf numFmtId="49" fontId="9" fillId="0" borderId="22" xfId="57" applyNumberFormat="1" applyFont="1" applyBorder="1" applyAlignment="1">
      <alignment horizontal="center"/>
      <protection/>
    </xf>
    <xf numFmtId="169" fontId="9" fillId="24" borderId="17" xfId="56" applyNumberFormat="1" applyFont="1" applyFill="1" applyBorder="1" applyAlignment="1">
      <alignment horizontal="center"/>
      <protection/>
    </xf>
    <xf numFmtId="169" fontId="9" fillId="24" borderId="23" xfId="56" applyNumberFormat="1" applyFont="1" applyFill="1" applyBorder="1" applyAlignment="1">
      <alignment horizontal="center"/>
      <protection/>
    </xf>
    <xf numFmtId="49" fontId="9" fillId="0" borderId="24" xfId="57" applyNumberFormat="1" applyFont="1" applyBorder="1" applyAlignment="1">
      <alignment horizontal="left" wrapText="1"/>
      <protection/>
    </xf>
    <xf numFmtId="49" fontId="9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56" applyFont="1" applyBorder="1" applyAlignment="1">
      <alignment horizontal="center" vertical="center" wrapText="1"/>
      <protection/>
    </xf>
    <xf numFmtId="49" fontId="9" fillId="0" borderId="27" xfId="56" applyNumberFormat="1" applyFont="1" applyBorder="1" applyAlignment="1">
      <alignment horizontal="center" vertical="center" wrapText="1"/>
      <protection/>
    </xf>
    <xf numFmtId="49" fontId="9" fillId="0" borderId="28" xfId="56" applyNumberFormat="1" applyFont="1" applyBorder="1" applyAlignment="1">
      <alignment horizontal="center" vertical="center" wrapText="1"/>
      <protection/>
    </xf>
    <xf numFmtId="49" fontId="9" fillId="0" borderId="29" xfId="56" applyNumberFormat="1" applyFont="1" applyBorder="1" applyAlignment="1">
      <alignment horizontal="center" vertical="center" wrapText="1"/>
      <protection/>
    </xf>
    <xf numFmtId="49" fontId="9" fillId="0" borderId="30" xfId="56" applyNumberFormat="1" applyFont="1" applyBorder="1" applyAlignment="1">
      <alignment horizontal="center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27" xfId="56" applyFont="1" applyBorder="1" applyAlignment="1">
      <alignment horizontal="center" vertical="center" wrapText="1"/>
      <protection/>
    </xf>
    <xf numFmtId="49" fontId="8" fillId="0" borderId="28" xfId="56" applyNumberFormat="1" applyFont="1" applyBorder="1" applyAlignment="1">
      <alignment horizontal="center" vertical="center" wrapText="1"/>
      <protection/>
    </xf>
    <xf numFmtId="169" fontId="5" fillId="0" borderId="0" xfId="0" applyNumberFormat="1" applyFont="1" applyAlignment="1">
      <alignment horizontal="right"/>
    </xf>
    <xf numFmtId="0" fontId="10" fillId="0" borderId="0" xfId="56" applyNumberFormat="1" applyFont="1" applyAlignment="1">
      <alignment horizontal="center" vertical="top" wrapText="1"/>
      <protection/>
    </xf>
    <xf numFmtId="49" fontId="9" fillId="0" borderId="32" xfId="56" applyNumberFormat="1" applyFont="1" applyBorder="1" applyAlignment="1">
      <alignment horizontal="center" vertical="center" wrapText="1"/>
      <protection/>
    </xf>
    <xf numFmtId="49" fontId="9" fillId="0" borderId="30" xfId="56" applyNumberFormat="1" applyFont="1" applyBorder="1" applyAlignment="1">
      <alignment horizontal="center" vertical="center" wrapText="1"/>
      <protection/>
    </xf>
    <xf numFmtId="0" fontId="9" fillId="0" borderId="33" xfId="56" applyFont="1" applyBorder="1" applyAlignment="1">
      <alignment horizontal="center" vertical="center" wrapText="1"/>
      <protection/>
    </xf>
    <xf numFmtId="0" fontId="9" fillId="0" borderId="29" xfId="56" applyFont="1" applyBorder="1" applyAlignment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9" fillId="0" borderId="33" xfId="56" applyNumberFormat="1" applyFont="1" applyBorder="1" applyAlignment="1">
      <alignment horizontal="center" vertical="center" wrapText="1"/>
      <protection/>
    </xf>
    <xf numFmtId="49" fontId="9" fillId="0" borderId="36" xfId="56" applyNumberFormat="1" applyFont="1" applyBorder="1" applyAlignment="1">
      <alignment horizontal="center" vertical="center" wrapText="1"/>
      <protection/>
    </xf>
    <xf numFmtId="49" fontId="9" fillId="0" borderId="37" xfId="56" applyNumberFormat="1" applyFont="1" applyBorder="1" applyAlignment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6" xfId="56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7.75390625" style="1" customWidth="1"/>
    <col min="2" max="2" width="64.625" style="1" customWidth="1"/>
    <col min="3" max="3" width="16.375" style="4" customWidth="1"/>
    <col min="4" max="16384" width="9.125" style="4" customWidth="1"/>
  </cols>
  <sheetData>
    <row r="1" ht="12.75">
      <c r="C1" s="9" t="s">
        <v>25</v>
      </c>
    </row>
    <row r="2" ht="12.75">
      <c r="C2" s="9" t="s">
        <v>12</v>
      </c>
    </row>
    <row r="3" spans="2:3" ht="12.75">
      <c r="B3" s="62" t="s">
        <v>44</v>
      </c>
      <c r="C3" s="62"/>
    </row>
    <row r="4" ht="12.75">
      <c r="C4" s="9"/>
    </row>
    <row r="5" ht="12.75">
      <c r="C5" s="9"/>
    </row>
    <row r="6" ht="12.75">
      <c r="C6" s="9"/>
    </row>
    <row r="7" spans="1:3" s="8" customFormat="1" ht="55.5" customHeight="1">
      <c r="A7" s="63" t="s">
        <v>24</v>
      </c>
      <c r="B7" s="63"/>
      <c r="C7" s="63"/>
    </row>
    <row r="8" spans="1:3" ht="15" thickBot="1">
      <c r="A8" s="2"/>
      <c r="B8" s="5"/>
      <c r="C8" s="6" t="s">
        <v>4</v>
      </c>
    </row>
    <row r="9" spans="1:3" s="3" customFormat="1" ht="12.75" customHeight="1">
      <c r="A9" s="68" t="s">
        <v>3</v>
      </c>
      <c r="B9" s="66" t="s">
        <v>21</v>
      </c>
      <c r="C9" s="64" t="s">
        <v>13</v>
      </c>
    </row>
    <row r="10" spans="1:3" s="3" customFormat="1" ht="42.75" customHeight="1" thickBot="1">
      <c r="A10" s="69"/>
      <c r="B10" s="67"/>
      <c r="C10" s="65"/>
    </row>
    <row r="11" spans="1:3" s="3" customFormat="1" ht="19.5" customHeight="1" thickBot="1">
      <c r="A11" s="59">
        <v>1</v>
      </c>
      <c r="B11" s="60">
        <v>2</v>
      </c>
      <c r="C11" s="61" t="s">
        <v>42</v>
      </c>
    </row>
    <row r="12" spans="1:3" s="7" customFormat="1" ht="36.75" customHeight="1" thickBot="1">
      <c r="A12" s="40" t="s">
        <v>0</v>
      </c>
      <c r="B12" s="14" t="s">
        <v>8</v>
      </c>
      <c r="C12" s="15">
        <f>C13</f>
        <v>228096.19999999998</v>
      </c>
    </row>
    <row r="13" spans="1:3" s="7" customFormat="1" ht="40.5" customHeight="1">
      <c r="A13" s="41" t="s">
        <v>14</v>
      </c>
      <c r="B13" s="16" t="s">
        <v>9</v>
      </c>
      <c r="C13" s="17">
        <f>SUM(C15:C18)</f>
        <v>228096.19999999998</v>
      </c>
    </row>
    <row r="14" spans="1:3" s="7" customFormat="1" ht="21" customHeight="1">
      <c r="A14" s="42"/>
      <c r="B14" s="22" t="s">
        <v>2</v>
      </c>
      <c r="C14" s="39"/>
    </row>
    <row r="15" spans="1:3" s="7" customFormat="1" ht="50.25" customHeight="1">
      <c r="A15" s="42" t="s">
        <v>17</v>
      </c>
      <c r="B15" s="16" t="s">
        <v>11</v>
      </c>
      <c r="C15" s="10">
        <v>172302</v>
      </c>
    </row>
    <row r="16" spans="1:3" s="7" customFormat="1" ht="33.75" customHeight="1">
      <c r="A16" s="42" t="s">
        <v>20</v>
      </c>
      <c r="B16" s="16" t="s">
        <v>26</v>
      </c>
      <c r="C16" s="10">
        <v>6400</v>
      </c>
    </row>
    <row r="17" spans="1:3" s="7" customFormat="1" ht="33.75" customHeight="1">
      <c r="A17" s="41" t="s">
        <v>18</v>
      </c>
      <c r="B17" s="16" t="s">
        <v>39</v>
      </c>
      <c r="C17" s="19">
        <v>45939.3</v>
      </c>
    </row>
    <row r="18" spans="1:3" s="7" customFormat="1" ht="34.5" customHeight="1" thickBot="1">
      <c r="A18" s="42" t="s">
        <v>28</v>
      </c>
      <c r="B18" s="16" t="s">
        <v>27</v>
      </c>
      <c r="C18" s="19">
        <v>3454.9</v>
      </c>
    </row>
    <row r="19" spans="1:3" s="7" customFormat="1" ht="38.25" customHeight="1" thickBot="1">
      <c r="A19" s="40" t="s">
        <v>1</v>
      </c>
      <c r="B19" s="14" t="s">
        <v>23</v>
      </c>
      <c r="C19" s="20">
        <f>C20+C25</f>
        <v>186677.8</v>
      </c>
    </row>
    <row r="20" spans="1:3" s="7" customFormat="1" ht="33" customHeight="1">
      <c r="A20" s="43" t="s">
        <v>5</v>
      </c>
      <c r="B20" s="16" t="s">
        <v>9</v>
      </c>
      <c r="C20" s="19">
        <f>SUM(C22:C24)</f>
        <v>146677.8</v>
      </c>
    </row>
    <row r="21" spans="1:3" s="7" customFormat="1" ht="15" customHeight="1">
      <c r="A21" s="43"/>
      <c r="B21" s="16" t="s">
        <v>2</v>
      </c>
      <c r="C21" s="19"/>
    </row>
    <row r="22" spans="1:3" s="7" customFormat="1" ht="37.5" customHeight="1">
      <c r="A22" s="43" t="s">
        <v>6</v>
      </c>
      <c r="B22" s="22" t="s">
        <v>10</v>
      </c>
      <c r="C22" s="21">
        <v>87530.6</v>
      </c>
    </row>
    <row r="23" spans="1:3" s="7" customFormat="1" ht="20.25" customHeight="1">
      <c r="A23" s="43" t="s">
        <v>7</v>
      </c>
      <c r="B23" s="22" t="s">
        <v>29</v>
      </c>
      <c r="C23" s="21">
        <v>1900</v>
      </c>
    </row>
    <row r="24" spans="1:3" s="7" customFormat="1" ht="36" customHeight="1">
      <c r="A24" s="43" t="s">
        <v>30</v>
      </c>
      <c r="B24" s="23" t="s">
        <v>31</v>
      </c>
      <c r="C24" s="17">
        <v>57247.2</v>
      </c>
    </row>
    <row r="25" spans="1:3" s="7" customFormat="1" ht="16.5" customHeight="1">
      <c r="A25" s="52" t="s">
        <v>32</v>
      </c>
      <c r="B25" s="16" t="s">
        <v>33</v>
      </c>
      <c r="C25" s="21">
        <f>C27</f>
        <v>40000</v>
      </c>
    </row>
    <row r="26" spans="1:3" s="7" customFormat="1" ht="14.25" customHeight="1">
      <c r="A26" s="52"/>
      <c r="B26" s="16" t="s">
        <v>2</v>
      </c>
      <c r="C26" s="21"/>
    </row>
    <row r="27" spans="1:3" s="7" customFormat="1" ht="36" customHeight="1" thickBot="1">
      <c r="A27" s="52" t="s">
        <v>34</v>
      </c>
      <c r="B27" s="51" t="s">
        <v>35</v>
      </c>
      <c r="C27" s="17">
        <v>40000</v>
      </c>
    </row>
    <row r="28" spans="1:3" ht="28.5" customHeight="1" thickBot="1">
      <c r="A28" s="11"/>
      <c r="B28" s="12" t="s">
        <v>19</v>
      </c>
      <c r="C28" s="13">
        <f>C12+C19</f>
        <v>414774</v>
      </c>
    </row>
  </sheetData>
  <sheetProtection/>
  <mergeCells count="5">
    <mergeCell ref="B3:C3"/>
    <mergeCell ref="A7:C7"/>
    <mergeCell ref="C9:C10"/>
    <mergeCell ref="B9:B10"/>
    <mergeCell ref="A9:A10"/>
  </mergeCells>
  <printOptions/>
  <pageMargins left="0.984251968503937" right="0.41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6.25390625" style="25" customWidth="1"/>
    <col min="2" max="2" width="53.875" style="25" customWidth="1"/>
    <col min="3" max="4" width="12.625" style="25" customWidth="1"/>
    <col min="5" max="16384" width="9.125" style="25" customWidth="1"/>
  </cols>
  <sheetData>
    <row r="1" spans="1:4" ht="12.75">
      <c r="A1" s="4"/>
      <c r="B1" s="4"/>
      <c r="C1" s="24"/>
      <c r="D1" s="9" t="s">
        <v>36</v>
      </c>
    </row>
    <row r="2" spans="1:4" ht="12.75">
      <c r="A2" s="4"/>
      <c r="B2" s="4"/>
      <c r="C2" s="24"/>
      <c r="D2" s="9" t="s">
        <v>12</v>
      </c>
    </row>
    <row r="3" spans="1:4" ht="12.75">
      <c r="A3" s="4"/>
      <c r="B3" s="4"/>
      <c r="C3" s="24"/>
      <c r="D3" s="9" t="s">
        <v>44</v>
      </c>
    </row>
    <row r="4" spans="1:4" ht="12.75">
      <c r="A4" s="4"/>
      <c r="B4" s="4"/>
      <c r="C4" s="24"/>
      <c r="D4" s="9"/>
    </row>
    <row r="5" spans="1:4" ht="12.75">
      <c r="A5" s="4"/>
      <c r="B5" s="4"/>
      <c r="C5" s="24"/>
      <c r="D5" s="9"/>
    </row>
    <row r="6" spans="1:4" ht="12.75">
      <c r="A6" s="4"/>
      <c r="B6" s="4"/>
      <c r="C6" s="24"/>
      <c r="D6" s="9"/>
    </row>
    <row r="7" spans="1:4" s="26" customFormat="1" ht="61.5" customHeight="1">
      <c r="A7" s="63" t="s">
        <v>37</v>
      </c>
      <c r="B7" s="63"/>
      <c r="C7" s="63"/>
      <c r="D7" s="63"/>
    </row>
    <row r="8" spans="1:4" ht="15" thickBot="1">
      <c r="A8" s="27"/>
      <c r="B8" s="28"/>
      <c r="C8" s="6"/>
      <c r="D8" s="6" t="s">
        <v>15</v>
      </c>
    </row>
    <row r="9" spans="1:4" ht="12.75" customHeight="1">
      <c r="A9" s="73" t="s">
        <v>3</v>
      </c>
      <c r="B9" s="66" t="s">
        <v>22</v>
      </c>
      <c r="C9" s="70" t="s">
        <v>13</v>
      </c>
      <c r="D9" s="64"/>
    </row>
    <row r="10" spans="1:4" ht="18" customHeight="1">
      <c r="A10" s="74"/>
      <c r="B10" s="76"/>
      <c r="C10" s="71"/>
      <c r="D10" s="72"/>
    </row>
    <row r="11" spans="1:4" ht="26.25" customHeight="1" thickBot="1">
      <c r="A11" s="75"/>
      <c r="B11" s="67"/>
      <c r="C11" s="57" t="s">
        <v>40</v>
      </c>
      <c r="D11" s="58" t="s">
        <v>41</v>
      </c>
    </row>
    <row r="12" spans="1:4" ht="17.25" customHeight="1" thickBot="1">
      <c r="A12" s="53">
        <v>1</v>
      </c>
      <c r="B12" s="54">
        <v>2</v>
      </c>
      <c r="C12" s="55" t="s">
        <v>42</v>
      </c>
      <c r="D12" s="56" t="s">
        <v>43</v>
      </c>
    </row>
    <row r="13" spans="1:4" s="31" customFormat="1" ht="39" customHeight="1" thickBot="1">
      <c r="A13" s="40" t="s">
        <v>0</v>
      </c>
      <c r="B13" s="32" t="s">
        <v>16</v>
      </c>
      <c r="C13" s="33">
        <f>C14</f>
        <v>218896.19999999998</v>
      </c>
      <c r="D13" s="15">
        <f>D14</f>
        <v>218896.19999999998</v>
      </c>
    </row>
    <row r="14" spans="1:4" s="31" customFormat="1" ht="38.25" customHeight="1">
      <c r="A14" s="48" t="s">
        <v>14</v>
      </c>
      <c r="B14" s="22" t="s">
        <v>9</v>
      </c>
      <c r="C14" s="49">
        <f>SUM(C16:C18)</f>
        <v>218896.19999999998</v>
      </c>
      <c r="D14" s="50">
        <f>SUM(D16:D18)</f>
        <v>218896.19999999998</v>
      </c>
    </row>
    <row r="15" spans="1:8" s="31" customFormat="1" ht="22.5" customHeight="1">
      <c r="A15" s="41"/>
      <c r="B15" s="18" t="s">
        <v>2</v>
      </c>
      <c r="C15" s="34"/>
      <c r="D15" s="45"/>
      <c r="H15" s="35"/>
    </row>
    <row r="16" spans="1:8" s="31" customFormat="1" ht="51" customHeight="1">
      <c r="A16" s="42" t="s">
        <v>17</v>
      </c>
      <c r="B16" s="16" t="s">
        <v>11</v>
      </c>
      <c r="C16" s="34">
        <v>172302</v>
      </c>
      <c r="D16" s="45">
        <v>172302</v>
      </c>
      <c r="H16" s="35"/>
    </row>
    <row r="17" spans="1:8" s="31" customFormat="1" ht="48.75" customHeight="1">
      <c r="A17" s="41" t="s">
        <v>20</v>
      </c>
      <c r="B17" s="16" t="s">
        <v>39</v>
      </c>
      <c r="C17" s="36">
        <v>45939.3</v>
      </c>
      <c r="D17" s="45">
        <v>45939.3</v>
      </c>
      <c r="H17" s="35"/>
    </row>
    <row r="18" spans="1:8" s="31" customFormat="1" ht="42.75" customHeight="1" thickBot="1">
      <c r="A18" s="42" t="s">
        <v>18</v>
      </c>
      <c r="B18" s="16" t="s">
        <v>27</v>
      </c>
      <c r="C18" s="36">
        <v>654.9</v>
      </c>
      <c r="D18" s="45">
        <v>654.9</v>
      </c>
      <c r="H18" s="35"/>
    </row>
    <row r="19" spans="1:4" s="31" customFormat="1" ht="51" customHeight="1" thickBot="1">
      <c r="A19" s="40" t="s">
        <v>1</v>
      </c>
      <c r="B19" s="14" t="s">
        <v>23</v>
      </c>
      <c r="C19" s="37">
        <f>C20+C24</f>
        <v>60988.6</v>
      </c>
      <c r="D19" s="20">
        <f>D20+D24</f>
        <v>178000</v>
      </c>
    </row>
    <row r="20" spans="1:4" s="31" customFormat="1" ht="40.5" customHeight="1">
      <c r="A20" s="43" t="s">
        <v>5</v>
      </c>
      <c r="B20" s="16" t="s">
        <v>9</v>
      </c>
      <c r="C20" s="36">
        <f>SUM(C22:C23)</f>
        <v>46988.6</v>
      </c>
      <c r="D20" s="19">
        <f>SUM(D22:D23)</f>
        <v>84000</v>
      </c>
    </row>
    <row r="21" spans="1:4" s="31" customFormat="1" ht="15.75">
      <c r="A21" s="43"/>
      <c r="B21" s="16" t="s">
        <v>2</v>
      </c>
      <c r="C21" s="36"/>
      <c r="D21" s="21"/>
    </row>
    <row r="22" spans="1:4" s="31" customFormat="1" ht="33" customHeight="1">
      <c r="A22" s="43" t="s">
        <v>6</v>
      </c>
      <c r="B22" s="22" t="s">
        <v>10</v>
      </c>
      <c r="C22" s="38">
        <v>29235.8</v>
      </c>
      <c r="D22" s="21">
        <v>84000</v>
      </c>
    </row>
    <row r="23" spans="1:4" s="31" customFormat="1" ht="50.25" customHeight="1">
      <c r="A23" s="43" t="s">
        <v>38</v>
      </c>
      <c r="B23" s="23" t="s">
        <v>31</v>
      </c>
      <c r="C23" s="38">
        <v>17752.8</v>
      </c>
      <c r="D23" s="21">
        <v>0</v>
      </c>
    </row>
    <row r="24" spans="1:4" s="31" customFormat="1" ht="33" customHeight="1">
      <c r="A24" s="52" t="s">
        <v>32</v>
      </c>
      <c r="B24" s="16" t="s">
        <v>33</v>
      </c>
      <c r="C24" s="38">
        <f>C26</f>
        <v>14000</v>
      </c>
      <c r="D24" s="21">
        <f>D26</f>
        <v>94000</v>
      </c>
    </row>
    <row r="25" spans="1:4" s="31" customFormat="1" ht="16.5" customHeight="1">
      <c r="A25" s="52"/>
      <c r="B25" s="16" t="s">
        <v>2</v>
      </c>
      <c r="C25" s="38"/>
      <c r="D25" s="21"/>
    </row>
    <row r="26" spans="1:4" s="31" customFormat="1" ht="53.25" customHeight="1" thickBot="1">
      <c r="A26" s="52" t="s">
        <v>34</v>
      </c>
      <c r="B26" s="23" t="s">
        <v>35</v>
      </c>
      <c r="C26" s="38">
        <v>14000</v>
      </c>
      <c r="D26" s="46">
        <v>94000</v>
      </c>
    </row>
    <row r="27" spans="1:4" ht="28.5" customHeight="1" thickBot="1">
      <c r="A27" s="44"/>
      <c r="B27" s="29" t="s">
        <v>19</v>
      </c>
      <c r="C27" s="30">
        <f>C13+C19</f>
        <v>279884.8</v>
      </c>
      <c r="D27" s="47">
        <f>D13+D19</f>
        <v>396896.19999999995</v>
      </c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</sheetData>
  <sheetProtection/>
  <mergeCells count="4">
    <mergeCell ref="C9:D10"/>
    <mergeCell ref="A7:D7"/>
    <mergeCell ref="A9:A11"/>
    <mergeCell ref="B9:B11"/>
  </mergeCells>
  <printOptions/>
  <pageMargins left="1.1811023622047245" right="0.1968503937007874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2014-11-10T11:52:55Z</cp:lastPrinted>
  <dcterms:created xsi:type="dcterms:W3CDTF">2012-03-05T09:53:56Z</dcterms:created>
  <dcterms:modified xsi:type="dcterms:W3CDTF">2014-11-10T11:52:59Z</dcterms:modified>
  <cp:category/>
  <cp:version/>
  <cp:contentType/>
  <cp:contentStatus/>
</cp:coreProperties>
</file>