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1700" windowHeight="6795" activeTab="0"/>
  </bookViews>
  <sheets>
    <sheet name="Прил 2015-2016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<sst xmlns="http://schemas.openxmlformats.org/spreadsheetml/2006/main" count="23" uniqueCount="22">
  <si>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ВСЕГО:</t>
  </si>
  <si>
    <t>тыс. руб.</t>
  </si>
  <si>
    <t>к решению Березниковской городской Думы</t>
  </si>
  <si>
    <t>№ п/п</t>
  </si>
  <si>
    <t>Муниципальная программа "Жилище и транспорт"</t>
  </si>
  <si>
    <t>Муниципальная программа "Комплексное благоустройство территории города Березники"</t>
  </si>
  <si>
    <t>Муниципальная программа "Развитие системы образования города Березники"</t>
  </si>
  <si>
    <t xml:space="preserve">Муниципальная программа "Развитие физической культуры, спорта города Березники" </t>
  </si>
  <si>
    <t>Муниципальная программа "Развитие сферы культуры города Березники"</t>
  </si>
  <si>
    <t>Муниципальная программа "Развитие сферы молодежной политики города Березники"</t>
  </si>
  <si>
    <t>Муниципальная программа "Развитие малого  и среднего предпринимательства в городе Березники"</t>
  </si>
  <si>
    <t>Наименование программы</t>
  </si>
  <si>
    <t>2015*</t>
  </si>
  <si>
    <t>2016*</t>
  </si>
  <si>
    <t>*</t>
  </si>
  <si>
    <t>Объем финансирования муниципальных программ города Березники                                                                     на 2015-2016 годы</t>
  </si>
  <si>
    <t>Муниципальная программа "Развитие здравоохранения города Березники"</t>
  </si>
  <si>
    <t>Приложение 11</t>
  </si>
  <si>
    <t>от 16 декабря  2013 г. № 608</t>
  </si>
  <si>
    <t>Бюджетные инвестиции  в объекты капитального строительства (реконструкции) муниципальной собственности на 2015 год в сумме 54679,0 тыс. руб., на 2016 год в сумме 42156,5 тыс. руб. запланированы по строке бюджета "Условно утверждаемые расходы".</t>
  </si>
  <si>
    <t>Приложение 8</t>
  </si>
  <si>
    <t>от 30 сентября 2014 г. № 701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</si>
</sst>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</numFmts>
  <fonts count="4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9" fillId="0" borderId="11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170" fontId="10" fillId="0" borderId="10" xfId="0" applyNumberFormat="1" applyFont="1" applyFill="1" applyBorder="1" applyAlignment="1">
      <alignment horizontal="center" wrapText="1"/>
    </xf>
    <xf numFmtId="170" fontId="10" fillId="0" borderId="11" xfId="0" applyNumberFormat="1" applyFont="1" applyFill="1" applyBorder="1" applyAlignment="1">
      <alignment horizontal="center" wrapText="1"/>
    </xf>
    <xf numFmtId="170" fontId="10" fillId="0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 wrapText="1"/>
    </xf>
    <xf numFmtId="170" fontId="12" fillId="0" borderId="11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3.75390625" style="0" customWidth="1"/>
    <col min="2" max="2" width="43.625" style="0" customWidth="1"/>
    <col min="3" max="3" width="15.125" style="0" customWidth="1"/>
    <col min="4" max="4" width="12.625" style="0" customWidth="1"/>
  </cols>
  <sheetData>
    <row r="1" ht="12.75">
      <c r="D1" s="3" t="s">
        <v>20</v>
      </c>
    </row>
    <row r="2" ht="12.75">
      <c r="D2" s="3" t="s">
        <v>2</v>
      </c>
    </row>
    <row r="3" ht="12.75">
      <c r="D3" s="3" t="s">
        <v>21</v>
      </c>
    </row>
    <row r="4" ht="12.75">
      <c r="C4" s="3"/>
    </row>
    <row r="5" spans="3:4" ht="12.75">
      <c r="C5" s="3"/>
      <c r="D5" s="3" t="s">
        <v>17</v>
      </c>
    </row>
    <row r="6" spans="3:4" ht="12.75">
      <c r="C6" s="3"/>
      <c r="D6" s="3" t="s">
        <v>2</v>
      </c>
    </row>
    <row r="7" spans="3:4" ht="12.75">
      <c r="C7" s="3"/>
      <c r="D7" s="3" t="s">
        <v>18</v>
      </c>
    </row>
    <row r="8" ht="12.75">
      <c r="C8" s="3"/>
    </row>
    <row r="9" ht="12.75">
      <c r="C9" s="3"/>
    </row>
    <row r="10" ht="12.75">
      <c r="C10" s="3"/>
    </row>
    <row r="11" spans="1:10" ht="34.5" customHeight="1">
      <c r="A11" s="19" t="s">
        <v>15</v>
      </c>
      <c r="B11" s="19"/>
      <c r="C11" s="19"/>
      <c r="D11" s="19"/>
      <c r="E11" s="1"/>
      <c r="F11" s="1"/>
      <c r="G11" s="1"/>
      <c r="H11" s="1"/>
      <c r="I11" s="1"/>
      <c r="J11" s="1"/>
    </row>
    <row r="12" ht="12.75">
      <c r="D12" s="3" t="s">
        <v>1</v>
      </c>
    </row>
    <row r="13" spans="1:4" ht="12.75">
      <c r="A13" s="22" t="s">
        <v>3</v>
      </c>
      <c r="B13" s="22" t="s">
        <v>11</v>
      </c>
      <c r="C13" s="20" t="s">
        <v>12</v>
      </c>
      <c r="D13" s="20" t="s">
        <v>13</v>
      </c>
    </row>
    <row r="14" spans="1:4" ht="12.75">
      <c r="A14" s="22"/>
      <c r="B14" s="22"/>
      <c r="C14" s="21"/>
      <c r="D14" s="21"/>
    </row>
    <row r="15" spans="1:4" ht="12.75">
      <c r="A15" s="2">
        <v>1</v>
      </c>
      <c r="B15" s="2">
        <v>2</v>
      </c>
      <c r="C15" s="2">
        <v>3</v>
      </c>
      <c r="D15" s="16">
        <v>4</v>
      </c>
    </row>
    <row r="16" spans="1:4" ht="49.5" customHeight="1">
      <c r="A16" s="6">
        <v>1</v>
      </c>
      <c r="B16" s="7" t="s">
        <v>6</v>
      </c>
      <c r="C16" s="10">
        <f>1923526.6+45+19008.5+9141.2+397.6+252.3+0.4+7006.4</f>
        <v>1959378</v>
      </c>
      <c r="D16" s="11">
        <f>1845289+245+75424.4+9287.7+399.8+252.3+0.4</f>
        <v>1930898.5999999999</v>
      </c>
    </row>
    <row r="17" spans="1:4" ht="49.5" customHeight="1">
      <c r="A17" s="6">
        <v>2</v>
      </c>
      <c r="B17" s="7" t="s">
        <v>16</v>
      </c>
      <c r="C17" s="9">
        <v>148495.2</v>
      </c>
      <c r="D17" s="11">
        <v>148971.6</v>
      </c>
    </row>
    <row r="18" spans="1:4" ht="49.5" customHeight="1">
      <c r="A18" s="6">
        <v>3</v>
      </c>
      <c r="B18" s="7" t="s">
        <v>8</v>
      </c>
      <c r="C18" s="9">
        <f>142432.4+57275.4</f>
        <v>199707.8</v>
      </c>
      <c r="D18" s="11">
        <f>142368.4+30528.4</f>
        <v>172896.8</v>
      </c>
    </row>
    <row r="19" spans="1:4" ht="49.5" customHeight="1">
      <c r="A19" s="6">
        <v>4</v>
      </c>
      <c r="B19" s="7" t="s">
        <v>7</v>
      </c>
      <c r="C19" s="10">
        <v>197742.8</v>
      </c>
      <c r="D19" s="11">
        <f>121172.8+81417.2</f>
        <v>202590</v>
      </c>
    </row>
    <row r="20" spans="1:4" ht="49.5" customHeight="1">
      <c r="A20" s="6">
        <v>5</v>
      </c>
      <c r="B20" s="7" t="s">
        <v>9</v>
      </c>
      <c r="C20" s="10">
        <v>20116.8</v>
      </c>
      <c r="D20" s="11">
        <v>19937.1</v>
      </c>
    </row>
    <row r="21" spans="1:4" ht="49.5" customHeight="1">
      <c r="A21" s="6">
        <v>6</v>
      </c>
      <c r="B21" s="5" t="s">
        <v>10</v>
      </c>
      <c r="C21" s="9">
        <v>1300</v>
      </c>
      <c r="D21" s="11">
        <v>1300</v>
      </c>
    </row>
    <row r="22" spans="1:4" ht="49.5" customHeight="1">
      <c r="A22" s="6">
        <v>7</v>
      </c>
      <c r="B22" s="8" t="s">
        <v>4</v>
      </c>
      <c r="C22" s="9">
        <f>45240+58064.2+6000</f>
        <v>109304.2</v>
      </c>
      <c r="D22" s="11">
        <f>44940+50064.2</f>
        <v>95004.2</v>
      </c>
    </row>
    <row r="23" spans="1:4" ht="49.5" customHeight="1">
      <c r="A23" s="6">
        <v>8</v>
      </c>
      <c r="B23" s="4" t="s">
        <v>5</v>
      </c>
      <c r="C23" s="9">
        <f>219454.2+136729+1268.9+62600-14079-40600+52452.7+5067.8+3510.8</f>
        <v>426404.4</v>
      </c>
      <c r="D23" s="11">
        <f>219454.2+120424.1+1268.9+33459.6-17635.4</f>
        <v>356971.4</v>
      </c>
    </row>
    <row r="24" spans="1:4" s="15" customFormat="1" ht="21.75" customHeight="1">
      <c r="A24" s="12"/>
      <c r="B24" s="13" t="s">
        <v>0</v>
      </c>
      <c r="C24" s="14">
        <f>C16+C18+C19+C20+C21+C22+C23+C17</f>
        <v>3062449.1999999997</v>
      </c>
      <c r="D24" s="14">
        <f>D16+D18+D19+D20+D21+D22+D23+D17</f>
        <v>2928569.7</v>
      </c>
    </row>
    <row r="26" spans="1:4" ht="14.25" customHeight="1">
      <c r="A26" t="s">
        <v>14</v>
      </c>
      <c r="B26" s="18" t="s">
        <v>19</v>
      </c>
      <c r="C26" s="18"/>
      <c r="D26" s="18"/>
    </row>
    <row r="27" spans="2:4" ht="12" customHeight="1">
      <c r="B27" s="18"/>
      <c r="C27" s="18"/>
      <c r="D27" s="18"/>
    </row>
    <row r="28" spans="2:4" ht="12" customHeight="1">
      <c r="B28" s="18"/>
      <c r="C28" s="18"/>
      <c r="D28" s="18"/>
    </row>
    <row r="29" spans="2:4" ht="12.75" customHeight="1">
      <c r="B29" s="18"/>
      <c r="C29" s="18"/>
      <c r="D29" s="18"/>
    </row>
    <row r="30" spans="2:4" ht="12.75">
      <c r="B30" s="17"/>
      <c r="C30" s="17"/>
      <c r="D30" s="17"/>
    </row>
  </sheetData>
  <sheetProtection/>
  <mergeCells count="6">
    <mergeCell ref="B26:D29"/>
    <mergeCell ref="A11:D11"/>
    <mergeCell ref="D13:D14"/>
    <mergeCell ref="A13:A14"/>
    <mergeCell ref="B13:B14"/>
    <mergeCell ref="C13:C14"/>
  </mergeCells>
  <printOptions/>
  <pageMargins left="0.984251968503937" right="0.787401574803149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ПЭУ</dc:creator>
  <cp:keywords/>
  <dc:description/>
  <cp:lastModifiedBy>281</cp:lastModifiedBy>
  <cp:lastPrinted>2014-05-08T06:47:09Z</cp:lastPrinted>
  <dcterms:created xsi:type="dcterms:W3CDTF">2006-07-21T02:43:28Z</dcterms:created>
  <dcterms:modified xsi:type="dcterms:W3CDTF">2014-09-30T07:09:39Z</dcterms:modified>
  <cp:category/>
  <cp:version/>
  <cp:contentType/>
  <cp:contentStatus/>
</cp:coreProperties>
</file>