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4" sheetId="1" r:id="rId1"/>
  </sheets>
  <definedNames>
    <definedName name="_xlnm.Print_Titles" localSheetId="0">'ДФ 2014'!$13:$15</definedName>
  </definedNames>
  <calcPr fullCalcOnLoad="1"/>
</workbook>
</file>

<file path=xl/sharedStrings.xml><?xml version="1.0" encoding="utf-8"?>
<sst xmlns="http://schemas.openxmlformats.org/spreadsheetml/2006/main" count="46" uniqueCount="41">
  <si>
    <t>1.</t>
  </si>
  <si>
    <t>2.</t>
  </si>
  <si>
    <t>Ремонт автомобильных дорог общего пользования местного значения и искусственных сооружений на них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</si>
  <si>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</si>
  <si>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</si>
  <si>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</si>
  <si>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</si>
  <si>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</si>
  <si>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</si>
  <si>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</si>
  <si>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2.1.3.</t>
  </si>
  <si>
    <t>Капитальный ремонт участка автомобильной дороги общего пользования местного значения ул. Юбилейная от ул. Свердлова до ул. Мира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</si>
  <si>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</si>
  <si>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Муниципальная программа  "Комплексное благоустройство территории города Березники"</t>
  </si>
  <si>
    <t>Ремонт проездов к дворовым территориям многоквартирных домов</t>
  </si>
  <si>
    <t xml:space="preserve">Капитальный ремонт автомобильных дорог общего пользования местного значения 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</si>
  <si>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</si>
  <si>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Содержание автомобильных дорог общего пользования местного значения</t>
  </si>
  <si>
    <t>к решению Березниковской городской Думы</t>
  </si>
  <si>
    <t>Сумма</t>
  </si>
  <si>
    <t>1.1.</t>
  </si>
  <si>
    <t>1.1.1.</t>
  </si>
  <si>
    <t>1.1.3.</t>
  </si>
  <si>
    <t>2.1.4.</t>
  </si>
  <si>
    <t>ВСЕГО</t>
  </si>
  <si>
    <t>1.1.2.</t>
  </si>
  <si>
    <t>Наименование муниципальной программы, направления расходов</t>
  </si>
  <si>
    <t xml:space="preserve">Приложение 12 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</si>
  <si>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2014 год</t>
  </si>
  <si>
    <t>Иные расходы, не включаемые в  базовый объем  муниципального дорожного фонда города Березники</t>
  </si>
  <si>
    <t>от 16 декабря 2013 г. № 608</t>
  </si>
  <si>
    <t>2.1.5.</t>
  </si>
  <si>
    <t>Капитальный ремонт дворовых территорий (асфальтового покрытия придомовых территорий) многоквартирных домов</t>
  </si>
  <si>
    <t>2.1.6.</t>
  </si>
  <si>
    <t>Реконструкция ул. Новосодовая от Чуртанского шоссе до поворота на мост через р. Кама</t>
  </si>
  <si>
    <t>2.2.</t>
  </si>
  <si>
    <t>2.2.1.</t>
  </si>
  <si>
    <t>Муниципальная программа  "Жилище и транспорт"</t>
  </si>
  <si>
    <t>3</t>
  </si>
  <si>
    <t>Приложение 5</t>
  </si>
  <si>
    <t>от 29 апреля 2014 г. № 655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</si>
</sst>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\ #,###,###"/>
    <numFmt numFmtId="208" formatCode="#,###,###"/>
  </numFmts>
  <fonts count="29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49" fontId="5" fillId="0" borderId="0" xfId="56" applyNumberFormat="1" applyFont="1" applyAlignment="1">
      <alignment horizontal="left" vertical="top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9" fontId="6" fillId="0" borderId="0" xfId="56" applyNumberFormat="1" applyFont="1" applyAlignment="1">
      <alignment horizontal="left" vertical="top"/>
      <protection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169" fontId="5" fillId="0" borderId="0" xfId="0" applyNumberFormat="1" applyFont="1" applyAlignment="1">
      <alignment horizontal="right"/>
    </xf>
    <xf numFmtId="169" fontId="8" fillId="24" borderId="10" xfId="56" applyNumberFormat="1" applyFont="1" applyFill="1" applyBorder="1" applyAlignment="1">
      <alignment horizontal="center"/>
      <protection/>
    </xf>
    <xf numFmtId="49" fontId="7" fillId="0" borderId="11" xfId="0" applyNumberFormat="1" applyFont="1" applyFill="1" applyBorder="1" applyAlignment="1">
      <alignment horizontal="left"/>
    </xf>
    <xf numFmtId="0" fontId="7" fillId="0" borderId="12" xfId="56" applyFont="1" applyFill="1" applyBorder="1" applyAlignment="1">
      <alignment horizontal="left" wrapText="1"/>
      <protection/>
    </xf>
    <xf numFmtId="169" fontId="7" fillId="0" borderId="13" xfId="56" applyNumberFormat="1" applyFont="1" applyFill="1" applyBorder="1" applyAlignment="1">
      <alignment horizontal="center" wrapText="1"/>
      <protection/>
    </xf>
    <xf numFmtId="3" fontId="7" fillId="0" borderId="12" xfId="57" applyNumberFormat="1" applyFont="1" applyBorder="1" applyAlignment="1">
      <alignment horizontal="left" wrapText="1"/>
      <protection/>
    </xf>
    <xf numFmtId="169" fontId="7" fillId="24" borderId="13" xfId="56" applyNumberFormat="1" applyFont="1" applyFill="1" applyBorder="1" applyAlignment="1">
      <alignment horizontal="center"/>
      <protection/>
    </xf>
    <xf numFmtId="3" fontId="9" fillId="0" borderId="14" xfId="57" applyNumberFormat="1" applyFont="1" applyBorder="1" applyAlignment="1">
      <alignment horizontal="left" wrapText="1"/>
      <protection/>
    </xf>
    <xf numFmtId="169" fontId="9" fillId="24" borderId="15" xfId="56" applyNumberFormat="1" applyFont="1" applyFill="1" applyBorder="1" applyAlignment="1">
      <alignment horizontal="center"/>
      <protection/>
    </xf>
    <xf numFmtId="169" fontId="9" fillId="0" borderId="15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169" fontId="9" fillId="0" borderId="15" xfId="57" applyNumberFormat="1" applyFont="1" applyBorder="1" applyAlignment="1">
      <alignment horizontal="center" wrapText="1"/>
      <protection/>
    </xf>
    <xf numFmtId="3" fontId="9" fillId="0" borderId="16" xfId="57" applyNumberFormat="1" applyFont="1" applyBorder="1" applyAlignment="1">
      <alignment horizontal="left" wrapText="1"/>
      <protection/>
    </xf>
    <xf numFmtId="169" fontId="9" fillId="0" borderId="10" xfId="0" applyNumberFormat="1" applyFont="1" applyBorder="1" applyAlignment="1">
      <alignment horizontal="center"/>
    </xf>
    <xf numFmtId="49" fontId="7" fillId="0" borderId="11" xfId="57" applyNumberFormat="1" applyFont="1" applyBorder="1" applyAlignment="1">
      <alignment horizontal="center"/>
      <protection/>
    </xf>
    <xf numFmtId="49" fontId="9" fillId="0" borderId="17" xfId="57" applyNumberFormat="1" applyFont="1" applyBorder="1" applyAlignment="1">
      <alignment horizontal="center"/>
      <protection/>
    </xf>
    <xf numFmtId="49" fontId="9" fillId="0" borderId="18" xfId="57" applyNumberFormat="1" applyFont="1" applyBorder="1" applyAlignment="1">
      <alignment horizontal="center"/>
      <protection/>
    </xf>
    <xf numFmtId="49" fontId="9" fillId="0" borderId="17" xfId="0" applyNumberFormat="1" applyFont="1" applyBorder="1" applyAlignment="1">
      <alignment horizontal="center"/>
    </xf>
    <xf numFmtId="169" fontId="5" fillId="0" borderId="0" xfId="0" applyNumberFormat="1" applyFont="1" applyAlignment="1">
      <alignment/>
    </xf>
    <xf numFmtId="49" fontId="9" fillId="0" borderId="19" xfId="0" applyNumberFormat="1" applyFont="1" applyBorder="1" applyAlignment="1">
      <alignment horizontal="center"/>
    </xf>
    <xf numFmtId="169" fontId="9" fillId="0" borderId="20" xfId="57" applyNumberFormat="1" applyFont="1" applyBorder="1" applyAlignment="1">
      <alignment horizontal="center" wrapText="1"/>
      <protection/>
    </xf>
    <xf numFmtId="169" fontId="9" fillId="24" borderId="20" xfId="56" applyNumberFormat="1" applyFont="1" applyFill="1" applyBorder="1" applyAlignment="1">
      <alignment horizontal="center"/>
      <protection/>
    </xf>
    <xf numFmtId="49" fontId="9" fillId="0" borderId="14" xfId="57" applyNumberFormat="1" applyFont="1" applyBorder="1" applyAlignment="1">
      <alignment horizontal="left" wrapText="1"/>
      <protection/>
    </xf>
    <xf numFmtId="49" fontId="9" fillId="0" borderId="21" xfId="57" applyNumberFormat="1" applyFont="1" applyBorder="1" applyAlignment="1">
      <alignment horizontal="left" wrapText="1"/>
      <protection/>
    </xf>
    <xf numFmtId="49" fontId="9" fillId="0" borderId="22" xfId="56" applyNumberFormat="1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169" fontId="5" fillId="0" borderId="0" xfId="0" applyNumberFormat="1" applyFont="1" applyAlignment="1">
      <alignment horizontal="right"/>
    </xf>
    <xf numFmtId="0" fontId="10" fillId="0" borderId="0" xfId="56" applyNumberFormat="1" applyFont="1" applyAlignment="1">
      <alignment horizontal="center" vertical="top" wrapText="1"/>
      <protection/>
    </xf>
    <xf numFmtId="49" fontId="9" fillId="0" borderId="25" xfId="56" applyNumberFormat="1" applyFont="1" applyBorder="1" applyAlignment="1">
      <alignment horizontal="center" vertical="center" wrapText="1"/>
      <protection/>
    </xf>
    <xf numFmtId="49" fontId="9" fillId="0" borderId="22" xfId="56" applyNumberFormat="1" applyFont="1" applyBorder="1" applyAlignment="1">
      <alignment horizontal="center" vertical="center" wrapText="1"/>
      <protection/>
    </xf>
    <xf numFmtId="0" fontId="9" fillId="0" borderId="26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9.75390625" style="1" customWidth="1"/>
    <col min="2" max="2" width="77.75390625" style="1" customWidth="1"/>
    <col min="3" max="3" width="16.375" style="4" customWidth="1"/>
    <col min="4" max="16384" width="9.125" style="4" customWidth="1"/>
  </cols>
  <sheetData>
    <row r="1" spans="1:4" ht="12.75">
      <c r="A1" s="36" t="s">
        <v>39</v>
      </c>
      <c r="B1" s="36"/>
      <c r="C1" s="36"/>
      <c r="D1" s="9"/>
    </row>
    <row r="2" spans="1:4" ht="12.75">
      <c r="A2" s="36" t="s">
        <v>18</v>
      </c>
      <c r="B2" s="36"/>
      <c r="C2" s="36"/>
      <c r="D2" s="9"/>
    </row>
    <row r="3" spans="1:4" ht="12.75">
      <c r="A3" s="37" t="s">
        <v>40</v>
      </c>
      <c r="B3" s="37"/>
      <c r="C3" s="37"/>
      <c r="D3" s="27"/>
    </row>
    <row r="6" ht="12.75">
      <c r="C6" s="9" t="s">
        <v>27</v>
      </c>
    </row>
    <row r="7" ht="12.75">
      <c r="C7" s="9" t="s">
        <v>18</v>
      </c>
    </row>
    <row r="8" spans="2:3" ht="12.75">
      <c r="B8" s="37" t="s">
        <v>30</v>
      </c>
      <c r="C8" s="37"/>
    </row>
    <row r="9" ht="12.75">
      <c r="C9" s="9"/>
    </row>
    <row r="10" ht="12.75">
      <c r="C10" s="9"/>
    </row>
    <row r="11" ht="12.75">
      <c r="C11" s="9"/>
    </row>
    <row r="12" spans="1:3" s="8" customFormat="1" ht="55.5" customHeight="1">
      <c r="A12" s="38" t="s">
        <v>28</v>
      </c>
      <c r="B12" s="38"/>
      <c r="C12" s="38"/>
    </row>
    <row r="13" spans="1:3" ht="15" thickBot="1">
      <c r="A13" s="2"/>
      <c r="B13" s="5"/>
      <c r="C13" s="6" t="s">
        <v>5</v>
      </c>
    </row>
    <row r="14" spans="1:3" s="3" customFormat="1" ht="12.75" customHeight="1">
      <c r="A14" s="43" t="s">
        <v>4</v>
      </c>
      <c r="B14" s="41" t="s">
        <v>26</v>
      </c>
      <c r="C14" s="39" t="s">
        <v>19</v>
      </c>
    </row>
    <row r="15" spans="1:3" s="3" customFormat="1" ht="42.75" customHeight="1">
      <c r="A15" s="44"/>
      <c r="B15" s="42"/>
      <c r="C15" s="40"/>
    </row>
    <row r="16" spans="1:3" s="3" customFormat="1" ht="18" customHeight="1" thickBot="1">
      <c r="A16" s="35">
        <v>1</v>
      </c>
      <c r="B16" s="34">
        <v>2</v>
      </c>
      <c r="C16" s="33" t="s">
        <v>38</v>
      </c>
    </row>
    <row r="17" spans="1:3" s="7" customFormat="1" ht="36.75" customHeight="1" thickBot="1">
      <c r="A17" s="23" t="s">
        <v>0</v>
      </c>
      <c r="B17" s="14" t="s">
        <v>9</v>
      </c>
      <c r="C17" s="15">
        <f>C18</f>
        <v>213234.3</v>
      </c>
    </row>
    <row r="18" spans="1:3" s="7" customFormat="1" ht="40.5" customHeight="1">
      <c r="A18" s="24" t="s">
        <v>20</v>
      </c>
      <c r="B18" s="16" t="s">
        <v>13</v>
      </c>
      <c r="C18" s="17">
        <f>SUM(C20:C22)</f>
        <v>213234.3</v>
      </c>
    </row>
    <row r="19" spans="1:3" s="7" customFormat="1" ht="21" customHeight="1">
      <c r="A19" s="25"/>
      <c r="B19" s="21" t="s">
        <v>3</v>
      </c>
      <c r="C19" s="22"/>
    </row>
    <row r="20" spans="1:3" s="7" customFormat="1" ht="42.75" customHeight="1">
      <c r="A20" s="25" t="s">
        <v>21</v>
      </c>
      <c r="B20" s="16" t="s">
        <v>16</v>
      </c>
      <c r="C20" s="10">
        <v>150753.3</v>
      </c>
    </row>
    <row r="21" spans="1:3" s="7" customFormat="1" ht="33.75" customHeight="1">
      <c r="A21" s="24" t="s">
        <v>25</v>
      </c>
      <c r="B21" s="16" t="s">
        <v>2</v>
      </c>
      <c r="C21" s="18">
        <f>38326.8+8079.6</f>
        <v>46406.4</v>
      </c>
    </row>
    <row r="22" spans="1:3" s="7" customFormat="1" ht="35.25" customHeight="1" thickBot="1">
      <c r="A22" s="25" t="s">
        <v>22</v>
      </c>
      <c r="B22" s="16" t="s">
        <v>17</v>
      </c>
      <c r="C22" s="18">
        <f>14886.1+1262.6-74.1</f>
        <v>16074.6</v>
      </c>
    </row>
    <row r="23" spans="1:3" s="7" customFormat="1" ht="38.25" customHeight="1" thickBot="1">
      <c r="A23" s="23" t="s">
        <v>1</v>
      </c>
      <c r="B23" s="14" t="s">
        <v>29</v>
      </c>
      <c r="C23" s="19">
        <f>C24+C32</f>
        <v>179943.5</v>
      </c>
    </row>
    <row r="24" spans="1:3" s="7" customFormat="1" ht="33" customHeight="1">
      <c r="A24" s="26" t="s">
        <v>6</v>
      </c>
      <c r="B24" s="16" t="s">
        <v>13</v>
      </c>
      <c r="C24" s="18">
        <f>SUM(C26:C31)</f>
        <v>164997.3</v>
      </c>
    </row>
    <row r="25" spans="1:3" s="7" customFormat="1" ht="15" customHeight="1">
      <c r="A25" s="26"/>
      <c r="B25" s="16" t="s">
        <v>3</v>
      </c>
      <c r="C25" s="18"/>
    </row>
    <row r="26" spans="1:3" s="7" customFormat="1" ht="45.75" customHeight="1">
      <c r="A26" s="26" t="s">
        <v>7</v>
      </c>
      <c r="B26" s="16" t="s">
        <v>11</v>
      </c>
      <c r="C26" s="20">
        <f>35597.1+14+13552.7</f>
        <v>49163.8</v>
      </c>
    </row>
    <row r="27" spans="1:3" s="7" customFormat="1" ht="45.75" customHeight="1">
      <c r="A27" s="26" t="s">
        <v>8</v>
      </c>
      <c r="B27" s="21" t="s">
        <v>12</v>
      </c>
      <c r="C27" s="17">
        <f>48017.7+18121.6+31017.7</f>
        <v>97156.99999999999</v>
      </c>
    </row>
    <row r="28" spans="1:3" s="7" customFormat="1" ht="37.5" customHeight="1">
      <c r="A28" s="28" t="s">
        <v>10</v>
      </c>
      <c r="B28" s="16" t="s">
        <v>15</v>
      </c>
      <c r="C28" s="29">
        <f>2681.5+5802.3</f>
        <v>8483.8</v>
      </c>
    </row>
    <row r="29" spans="1:3" s="7" customFormat="1" ht="27.75" customHeight="1">
      <c r="A29" s="28" t="s">
        <v>23</v>
      </c>
      <c r="B29" s="31" t="s">
        <v>14</v>
      </c>
      <c r="C29" s="30">
        <v>3550</v>
      </c>
    </row>
    <row r="30" spans="1:3" s="7" customFormat="1" ht="35.25" customHeight="1">
      <c r="A30" s="28" t="s">
        <v>31</v>
      </c>
      <c r="B30" s="31" t="s">
        <v>34</v>
      </c>
      <c r="C30" s="30">
        <v>4831.2</v>
      </c>
    </row>
    <row r="31" spans="1:3" s="7" customFormat="1" ht="28.5" customHeight="1">
      <c r="A31" s="28" t="s">
        <v>33</v>
      </c>
      <c r="B31" s="16" t="s">
        <v>17</v>
      </c>
      <c r="C31" s="30">
        <v>1811.5</v>
      </c>
    </row>
    <row r="32" spans="1:3" s="7" customFormat="1" ht="19.5" customHeight="1">
      <c r="A32" s="28" t="s">
        <v>35</v>
      </c>
      <c r="B32" s="16" t="s">
        <v>37</v>
      </c>
      <c r="C32" s="30">
        <f>C34</f>
        <v>14946.2</v>
      </c>
    </row>
    <row r="33" spans="1:3" s="7" customFormat="1" ht="21" customHeight="1">
      <c r="A33" s="28"/>
      <c r="B33" s="16" t="s">
        <v>3</v>
      </c>
      <c r="C33" s="30"/>
    </row>
    <row r="34" spans="1:3" s="7" customFormat="1" ht="39" customHeight="1" thickBot="1">
      <c r="A34" s="28" t="s">
        <v>36</v>
      </c>
      <c r="B34" s="32" t="s">
        <v>32</v>
      </c>
      <c r="C34" s="30">
        <v>14946.2</v>
      </c>
    </row>
    <row r="35" spans="1:3" ht="28.5" customHeight="1" thickBot="1">
      <c r="A35" s="11"/>
      <c r="B35" s="12" t="s">
        <v>24</v>
      </c>
      <c r="C35" s="13">
        <f>C17+C23</f>
        <v>393177.8</v>
      </c>
    </row>
  </sheetData>
  <sheetProtection/>
  <mergeCells count="8">
    <mergeCell ref="A2:C2"/>
    <mergeCell ref="A1:C1"/>
    <mergeCell ref="B8:C8"/>
    <mergeCell ref="A12:C12"/>
    <mergeCell ref="C14:C15"/>
    <mergeCell ref="B14:B15"/>
    <mergeCell ref="A14:A15"/>
    <mergeCell ref="A3:C3"/>
  </mergeCells>
  <printOptions/>
  <pageMargins left="0.984251968503937" right="0.41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2014-04-09T09:28:42Z</cp:lastPrinted>
  <dcterms:created xsi:type="dcterms:W3CDTF">2012-03-05T09:53:56Z</dcterms:created>
  <dcterms:modified xsi:type="dcterms:W3CDTF">2014-04-29T10:17:10Z</dcterms:modified>
  <cp:category/>
  <cp:version/>
  <cp:contentType/>
  <cp:contentStatus/>
</cp:coreProperties>
</file>