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БЕЗ ПД" sheetId="1" r:id="rId1"/>
    <sheet name="адресная" sheetId="2" r:id="rId2"/>
  </sheets>
  <definedNames/>
  <calcPr fullCalcOnLoad="1"/>
</workbook>
</file>

<file path=xl/sharedStrings.xml><?xml version="1.0" encoding="utf-8"?>
<sst xmlns="http://schemas.openxmlformats.org/spreadsheetml/2006/main" count="77" uniqueCount="58">
  <si>
    <t>№ п.п.</t>
  </si>
  <si>
    <t>Адрес многоквартирного дома</t>
  </si>
  <si>
    <t>год</t>
  </si>
  <si>
    <t>ввода в эксплуатацию</t>
  </si>
  <si>
    <t>последнего комплексного капитального ремонта</t>
  </si>
  <si>
    <t>всего</t>
  </si>
  <si>
    <t>Планируемый перечень работ по капитальному ремонту</t>
  </si>
  <si>
    <t>Юбилейная 28</t>
  </si>
  <si>
    <t xml:space="preserve"> </t>
  </si>
  <si>
    <t>Пятилетки 47</t>
  </si>
  <si>
    <t>Пятилетки 48</t>
  </si>
  <si>
    <t>Пятилетки 30</t>
  </si>
  <si>
    <t>Мира 86</t>
  </si>
  <si>
    <t>Ремонт внутренних систем водоснабжения, водоотведения, электроснабжения, ремонт крыши, подъездов</t>
  </si>
  <si>
    <t xml:space="preserve">Ремонт внутренних систем водоснабжения, водоотведения, электроснабжения, подъездов, автоматической пожарной сигнализации </t>
  </si>
  <si>
    <t>Ремонт кровли</t>
  </si>
  <si>
    <t>Ремонт внутренних систем водоснабжения, водоотведения, электроснабжения, ремонт крыши, подъездов, подвала</t>
  </si>
  <si>
    <t>Площадь, кв.м.</t>
  </si>
  <si>
    <t>объекта</t>
  </si>
  <si>
    <t>в том числе общая площадь жилых и нежилых помещений в МКД</t>
  </si>
  <si>
    <t>в том числе  жилых</t>
  </si>
  <si>
    <t>в том числе жилых, находящихся в собственности граждан</t>
  </si>
  <si>
    <t>Предельная стоимость капитального ремоньа тыс. руб./ кв.метр общей площади помещений в МКД</t>
  </si>
  <si>
    <t>ПЕРЕЧЕНЬ МНОГОКВАРТИРНЫХ ДОМОВ</t>
  </si>
  <si>
    <t>расположенных на территории города Березники</t>
  </si>
  <si>
    <t>которые подлежат капитальному ремонту в рамках реализации подпроекта "Капитальный ремонт многоквартирных домов"</t>
  </si>
  <si>
    <t>ИТОГО:</t>
  </si>
  <si>
    <t>Приложение № 1</t>
  </si>
  <si>
    <t>Мира 84</t>
  </si>
  <si>
    <t>Стоимость капитального ремонта, тыс. рубруб</t>
  </si>
  <si>
    <t>удельная стоимость капитального ремонта, тыс. руб./кв.м.етр общей площади помещений в МКД</t>
  </si>
  <si>
    <t xml:space="preserve">Ремонт внутренних систем водоснабжения, водоотведения, электроснабжения,  автоматической пожарной сигнализации </t>
  </si>
  <si>
    <t>Стоимость капитального ремонта, тыс. руб.</t>
  </si>
  <si>
    <t>Ремонт крыши</t>
  </si>
  <si>
    <t>Ленина,41</t>
  </si>
  <si>
    <t>Ремонт внутренней системы отопления, ремонт фасада</t>
  </si>
  <si>
    <t>Свердлова,69</t>
  </si>
  <si>
    <t>Челюскинцев,93</t>
  </si>
  <si>
    <t xml:space="preserve">Ремонт внутренних систем водоснабжения, водоотведения, электроснабжения, отопления, ремонт крыши, ремонт фасада </t>
  </si>
  <si>
    <t>Юбилейная, 28</t>
  </si>
  <si>
    <t>Пятилетки, 47</t>
  </si>
  <si>
    <t>Пятилетки,30</t>
  </si>
  <si>
    <t>Мира, 86</t>
  </si>
  <si>
    <t>Ремонт внутренних систем водоснабжения, теплоснабжения, ремонт крыши.</t>
  </si>
  <si>
    <t>Ремонт внутренних систем  водоснабжения, водоотведения, электроснабжения, отопления, ремонт крыши, ремонт фасада, ремонт подъездов</t>
  </si>
  <si>
    <t>Советский пр.18</t>
  </si>
  <si>
    <t>Ремонт внутренней системы отопления, ремонт подъездов, ремонт  фасада</t>
  </si>
  <si>
    <t>Мира,84</t>
  </si>
  <si>
    <t>Ремонт внутренних систем отопления, ремонт подъезда</t>
  </si>
  <si>
    <t>Ремонт внутренней системы отопления, ремонт кровли, ремонт  фасада</t>
  </si>
  <si>
    <t>расположенных на территории города Березники,</t>
  </si>
  <si>
    <t>Х</t>
  </si>
  <si>
    <t xml:space="preserve">Приложение 1 </t>
  </si>
  <si>
    <t>ввода в эксплу атацию</t>
  </si>
  <si>
    <t>Предельная стоимость капитального ремонта тыс. руб. кв.м общей площади помещений в МКД</t>
  </si>
  <si>
    <t>удельная стоимость капитального ремонта, тыс. руб. кв.м общей площади помещений в МКД</t>
  </si>
  <si>
    <t>которые подлежат капитальному ремонту в 2009 году в  рамках  муниципального проекта "Капитальный ремонт многоквартирных домов"</t>
  </si>
  <si>
    <t>к муниципальной адресной программе по проведению капитального ремонта   многоквартирных домов в городе Березники  на 2009 год в рамках муниципального проекта "Капитальный ремонт многоквартирных домов"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</si>
</sst>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E3">
      <selection activeCell="I8" sqref="I8:I11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6.25390625" style="0" customWidth="1"/>
    <col min="4" max="5" width="7.75390625" style="0" customWidth="1"/>
    <col min="9" max="9" width="34.125" style="0" customWidth="1"/>
    <col min="10" max="10" width="13.625" style="0" customWidth="1"/>
    <col min="11" max="11" width="11.25390625" style="0" customWidth="1"/>
    <col min="12" max="12" width="14.875" style="0" customWidth="1"/>
  </cols>
  <sheetData>
    <row r="1" ht="12.75">
      <c r="J1" s="6"/>
    </row>
    <row r="2" spans="10:12" ht="12.75">
      <c r="J2" s="20" t="s">
        <v>52</v>
      </c>
      <c r="K2" s="20"/>
      <c r="L2" s="20"/>
    </row>
    <row r="3" spans="7:12" ht="80.25" customHeight="1">
      <c r="G3" t="s">
        <v>8</v>
      </c>
      <c r="J3" s="21" t="s">
        <v>57</v>
      </c>
      <c r="K3" s="21"/>
      <c r="L3" s="21"/>
    </row>
    <row r="4" spans="10:12" ht="12.75">
      <c r="J4" s="21"/>
      <c r="K4" s="21"/>
      <c r="L4" s="21"/>
    </row>
    <row r="5" spans="1:12" ht="16.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6.5">
      <c r="A6" s="22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6.5">
      <c r="A7" s="23" t="s">
        <v>56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12" t="s">
        <v>0</v>
      </c>
      <c r="B8" s="12" t="s">
        <v>1</v>
      </c>
      <c r="C8" s="18" t="s">
        <v>2</v>
      </c>
      <c r="D8" s="19"/>
      <c r="E8" s="18" t="s">
        <v>17</v>
      </c>
      <c r="F8" s="24"/>
      <c r="G8" s="24"/>
      <c r="H8" s="19"/>
      <c r="I8" s="12" t="s">
        <v>6</v>
      </c>
      <c r="J8" s="12" t="s">
        <v>32</v>
      </c>
      <c r="K8" s="12" t="s">
        <v>55</v>
      </c>
      <c r="L8" s="12" t="s">
        <v>54</v>
      </c>
    </row>
    <row r="9" spans="1:12" ht="24" customHeight="1">
      <c r="A9" s="13"/>
      <c r="B9" s="13"/>
      <c r="C9" s="12" t="s">
        <v>53</v>
      </c>
      <c r="D9" s="12" t="s">
        <v>4</v>
      </c>
      <c r="E9" s="12" t="s">
        <v>18</v>
      </c>
      <c r="F9" s="15" t="s">
        <v>19</v>
      </c>
      <c r="G9" s="16"/>
      <c r="H9" s="17"/>
      <c r="I9" s="13"/>
      <c r="J9" s="13"/>
      <c r="K9" s="13"/>
      <c r="L9" s="13"/>
    </row>
    <row r="10" spans="1:12" ht="12.75">
      <c r="A10" s="13"/>
      <c r="B10" s="13"/>
      <c r="C10" s="13"/>
      <c r="D10" s="13"/>
      <c r="E10" s="13"/>
      <c r="F10" s="12" t="s">
        <v>5</v>
      </c>
      <c r="G10" s="18" t="s">
        <v>20</v>
      </c>
      <c r="H10" s="19"/>
      <c r="I10" s="13"/>
      <c r="J10" s="13"/>
      <c r="K10" s="13"/>
      <c r="L10" s="13"/>
    </row>
    <row r="11" spans="1:12" ht="90">
      <c r="A11" s="14"/>
      <c r="B11" s="14"/>
      <c r="C11" s="14"/>
      <c r="D11" s="14"/>
      <c r="E11" s="14"/>
      <c r="F11" s="14"/>
      <c r="G11" s="2" t="s">
        <v>5</v>
      </c>
      <c r="H11" s="2" t="s">
        <v>21</v>
      </c>
      <c r="I11" s="14"/>
      <c r="J11" s="14"/>
      <c r="K11" s="14"/>
      <c r="L11" s="14"/>
    </row>
    <row r="12" spans="1:12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2">
        <v>12</v>
      </c>
    </row>
    <row r="13" spans="1:12" ht="22.5">
      <c r="A13" s="1">
        <v>1</v>
      </c>
      <c r="B13" s="3" t="s">
        <v>39</v>
      </c>
      <c r="C13" s="1">
        <v>1964</v>
      </c>
      <c r="D13" s="1"/>
      <c r="E13" s="1">
        <v>4155.9</v>
      </c>
      <c r="F13" s="5">
        <v>3179.6</v>
      </c>
      <c r="G13" s="5">
        <v>2993.7</v>
      </c>
      <c r="H13" s="5">
        <v>2644.8</v>
      </c>
      <c r="I13" s="2" t="s">
        <v>35</v>
      </c>
      <c r="J13" s="1">
        <v>1581.908</v>
      </c>
      <c r="K13" s="4">
        <f>J13/F13</f>
        <v>0.49751792678324314</v>
      </c>
      <c r="L13" s="1">
        <v>3.7</v>
      </c>
    </row>
    <row r="14" spans="1:12" ht="22.5">
      <c r="A14" s="1">
        <v>2</v>
      </c>
      <c r="B14" s="3" t="s">
        <v>40</v>
      </c>
      <c r="C14" s="1">
        <v>1960</v>
      </c>
      <c r="D14" s="3"/>
      <c r="E14" s="3">
        <v>4207.1</v>
      </c>
      <c r="F14" s="5">
        <v>3772.8</v>
      </c>
      <c r="G14" s="5">
        <v>2490.8</v>
      </c>
      <c r="H14" s="5">
        <v>2293.2</v>
      </c>
      <c r="I14" s="2" t="s">
        <v>46</v>
      </c>
      <c r="J14" s="6">
        <v>2300.843</v>
      </c>
      <c r="K14" s="4">
        <f>J14/F14</f>
        <v>0.6098502438507208</v>
      </c>
      <c r="L14" s="1">
        <v>3.7</v>
      </c>
    </row>
    <row r="15" spans="1:12" ht="22.5">
      <c r="A15" s="1">
        <v>3</v>
      </c>
      <c r="B15" s="7" t="s">
        <v>41</v>
      </c>
      <c r="C15" s="1">
        <v>1951</v>
      </c>
      <c r="D15" s="3"/>
      <c r="E15" s="3">
        <v>2460.3</v>
      </c>
      <c r="F15" s="5">
        <v>2096.2</v>
      </c>
      <c r="G15" s="5">
        <v>1649.3</v>
      </c>
      <c r="H15" s="5">
        <v>1399.2</v>
      </c>
      <c r="I15" s="2" t="s">
        <v>35</v>
      </c>
      <c r="J15" s="1">
        <v>1826.225</v>
      </c>
      <c r="K15" s="4">
        <f>J15/F15</f>
        <v>0.8712074229558249</v>
      </c>
      <c r="L15" s="1">
        <v>3.7</v>
      </c>
    </row>
    <row r="16" spans="1:12" ht="22.5">
      <c r="A16" s="1">
        <v>4</v>
      </c>
      <c r="B16" s="7" t="s">
        <v>47</v>
      </c>
      <c r="C16" s="1">
        <v>1981</v>
      </c>
      <c r="D16" s="3"/>
      <c r="E16" s="3">
        <v>4949.1</v>
      </c>
      <c r="F16" s="5">
        <v>3864.4</v>
      </c>
      <c r="G16" s="5">
        <v>3531.4</v>
      </c>
      <c r="H16" s="5">
        <v>3187.2</v>
      </c>
      <c r="I16" s="2" t="s">
        <v>48</v>
      </c>
      <c r="J16" s="1">
        <v>1524.773</v>
      </c>
      <c r="K16" s="4">
        <v>0.39</v>
      </c>
      <c r="L16" s="1">
        <v>6.9</v>
      </c>
    </row>
    <row r="17" spans="1:12" ht="22.5">
      <c r="A17" s="1">
        <v>5</v>
      </c>
      <c r="B17" s="7" t="s">
        <v>42</v>
      </c>
      <c r="C17" s="1">
        <v>1984</v>
      </c>
      <c r="D17" s="3"/>
      <c r="E17" s="3">
        <v>5044.7</v>
      </c>
      <c r="F17" s="5">
        <v>3905.2</v>
      </c>
      <c r="G17" s="5">
        <v>2113.5</v>
      </c>
      <c r="H17" s="5">
        <v>1732.8</v>
      </c>
      <c r="I17" s="2" t="s">
        <v>49</v>
      </c>
      <c r="J17" s="1">
        <v>2340.476</v>
      </c>
      <c r="K17" s="4">
        <f>J17/F17</f>
        <v>0.599322954010038</v>
      </c>
      <c r="L17" s="1">
        <v>6.9</v>
      </c>
    </row>
    <row r="18" spans="1:12" ht="45">
      <c r="A18" s="1">
        <v>6</v>
      </c>
      <c r="B18" s="9" t="s">
        <v>36</v>
      </c>
      <c r="C18" s="10">
        <v>1968</v>
      </c>
      <c r="D18" s="9"/>
      <c r="E18" s="9">
        <v>3539.1</v>
      </c>
      <c r="F18" s="8">
        <v>3195.8</v>
      </c>
      <c r="G18" s="8">
        <v>2543.2</v>
      </c>
      <c r="H18" s="8">
        <v>1768.8</v>
      </c>
      <c r="I18" s="2" t="s">
        <v>44</v>
      </c>
      <c r="J18" s="1">
        <v>7971.802</v>
      </c>
      <c r="K18" s="4">
        <f>J18/F18</f>
        <v>2.4944621065148005</v>
      </c>
      <c r="L18" s="1">
        <v>3.7</v>
      </c>
    </row>
    <row r="19" spans="1:12" ht="45">
      <c r="A19" s="1">
        <v>7</v>
      </c>
      <c r="B19" s="3" t="s">
        <v>34</v>
      </c>
      <c r="C19" s="1">
        <v>1955</v>
      </c>
      <c r="D19" s="3"/>
      <c r="E19" s="3">
        <v>4825.3</v>
      </c>
      <c r="F19" s="5">
        <v>4227.5</v>
      </c>
      <c r="G19" s="5">
        <v>3388.2</v>
      </c>
      <c r="H19" s="5">
        <v>2266.9</v>
      </c>
      <c r="I19" s="2" t="s">
        <v>38</v>
      </c>
      <c r="J19" s="1">
        <v>11958.784</v>
      </c>
      <c r="K19" s="4">
        <f>J19/F19</f>
        <v>2.8288075694855115</v>
      </c>
      <c r="L19" s="1">
        <v>3.7</v>
      </c>
    </row>
    <row r="20" spans="1:12" ht="12.75">
      <c r="A20" s="1">
        <v>8</v>
      </c>
      <c r="B20" s="3" t="s">
        <v>45</v>
      </c>
      <c r="C20" s="1">
        <v>1956</v>
      </c>
      <c r="D20" s="3"/>
      <c r="E20" s="3">
        <v>5505.4</v>
      </c>
      <c r="F20" s="5">
        <v>4802.1</v>
      </c>
      <c r="G20" s="5">
        <v>3625.5</v>
      </c>
      <c r="H20" s="5">
        <v>4027.7</v>
      </c>
      <c r="I20" s="2" t="s">
        <v>33</v>
      </c>
      <c r="J20" s="1">
        <v>3530.06</v>
      </c>
      <c r="K20" s="4">
        <v>0.61</v>
      </c>
      <c r="L20" s="1">
        <v>3.7</v>
      </c>
    </row>
    <row r="21" spans="1:12" ht="33.75">
      <c r="A21" s="1">
        <v>9</v>
      </c>
      <c r="B21" s="3" t="s">
        <v>37</v>
      </c>
      <c r="C21" s="1">
        <v>1971</v>
      </c>
      <c r="D21" s="3"/>
      <c r="E21" s="3">
        <v>3153.7</v>
      </c>
      <c r="F21" s="8">
        <v>2741.7</v>
      </c>
      <c r="G21" s="5">
        <v>2592.5</v>
      </c>
      <c r="H21" s="5">
        <v>2592.5</v>
      </c>
      <c r="I21" s="2" t="s">
        <v>43</v>
      </c>
      <c r="J21" s="11">
        <v>3177.01</v>
      </c>
      <c r="K21" s="4">
        <f>J21/F21</f>
        <v>1.1587737535105957</v>
      </c>
      <c r="L21" s="1">
        <v>3.7</v>
      </c>
    </row>
    <row r="22" spans="1:12" ht="12.75">
      <c r="A22" s="25" t="s">
        <v>26</v>
      </c>
      <c r="B22" s="26"/>
      <c r="C22" s="3"/>
      <c r="D22" s="3"/>
      <c r="E22" s="3">
        <f>SUM(E13:E21)</f>
        <v>37840.59999999999</v>
      </c>
      <c r="F22" s="3">
        <f>SUM(F13:F21)</f>
        <v>31785.3</v>
      </c>
      <c r="G22" s="3">
        <f>SUM(G13:G21)</f>
        <v>24928.100000000002</v>
      </c>
      <c r="H22" s="3">
        <f>SUM(H13:H21)</f>
        <v>21913.1</v>
      </c>
      <c r="I22" s="3"/>
      <c r="J22" s="1">
        <f>SUM(J13:J21)</f>
        <v>36211.881</v>
      </c>
      <c r="K22" s="4" t="s">
        <v>51</v>
      </c>
      <c r="L22" s="1" t="s">
        <v>51</v>
      </c>
    </row>
  </sheetData>
  <mergeCells count="20">
    <mergeCell ref="A22:B22"/>
    <mergeCell ref="A8:A11"/>
    <mergeCell ref="B8:B11"/>
    <mergeCell ref="C8:D8"/>
    <mergeCell ref="C9:C11"/>
    <mergeCell ref="D9:D11"/>
    <mergeCell ref="J2:L2"/>
    <mergeCell ref="J3:L4"/>
    <mergeCell ref="I8:I11"/>
    <mergeCell ref="J8:J11"/>
    <mergeCell ref="K8:K11"/>
    <mergeCell ref="L8:L11"/>
    <mergeCell ref="A5:L5"/>
    <mergeCell ref="A6:L6"/>
    <mergeCell ref="A7:L7"/>
    <mergeCell ref="E8:H8"/>
    <mergeCell ref="E9:E11"/>
    <mergeCell ref="F9:H9"/>
    <mergeCell ref="F10:F11"/>
    <mergeCell ref="G10:H1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6.25390625" style="0" customWidth="1"/>
    <col min="4" max="5" width="7.75390625" style="0" customWidth="1"/>
    <col min="9" max="9" width="35.00390625" style="0" customWidth="1"/>
    <col min="10" max="10" width="13.625" style="0" customWidth="1"/>
    <col min="11" max="11" width="11.25390625" style="0" customWidth="1"/>
    <col min="12" max="12" width="13.125" style="0" customWidth="1"/>
  </cols>
  <sheetData>
    <row r="1" spans="11:12" ht="12.75">
      <c r="K1" s="27" t="s">
        <v>27</v>
      </c>
      <c r="L1" s="27"/>
    </row>
    <row r="3" spans="1:12" ht="16.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6.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ht="12.75">
      <c r="A7" s="28" t="s">
        <v>0</v>
      </c>
      <c r="B7" s="28" t="s">
        <v>1</v>
      </c>
      <c r="C7" s="29" t="s">
        <v>2</v>
      </c>
      <c r="D7" s="29"/>
      <c r="E7" s="18" t="s">
        <v>17</v>
      </c>
      <c r="F7" s="24"/>
      <c r="G7" s="24"/>
      <c r="H7" s="19"/>
      <c r="I7" s="28" t="s">
        <v>6</v>
      </c>
      <c r="J7" s="12" t="s">
        <v>29</v>
      </c>
      <c r="K7" s="28" t="s">
        <v>30</v>
      </c>
      <c r="L7" s="28" t="s">
        <v>22</v>
      </c>
    </row>
    <row r="8" spans="1:12" ht="24" customHeight="1">
      <c r="A8" s="28"/>
      <c r="B8" s="28"/>
      <c r="C8" s="28" t="s">
        <v>3</v>
      </c>
      <c r="D8" s="28" t="s">
        <v>4</v>
      </c>
      <c r="E8" s="12" t="s">
        <v>18</v>
      </c>
      <c r="F8" s="15" t="s">
        <v>19</v>
      </c>
      <c r="G8" s="16"/>
      <c r="H8" s="17"/>
      <c r="I8" s="28"/>
      <c r="J8" s="13"/>
      <c r="K8" s="28"/>
      <c r="L8" s="28"/>
    </row>
    <row r="9" spans="1:12" ht="12.75">
      <c r="A9" s="28"/>
      <c r="B9" s="28"/>
      <c r="C9" s="28"/>
      <c r="D9" s="28"/>
      <c r="E9" s="13"/>
      <c r="F9" s="12" t="s">
        <v>5</v>
      </c>
      <c r="G9" s="29" t="s">
        <v>20</v>
      </c>
      <c r="H9" s="29"/>
      <c r="I9" s="28"/>
      <c r="J9" s="13"/>
      <c r="K9" s="28"/>
      <c r="L9" s="28"/>
    </row>
    <row r="10" spans="1:12" ht="90">
      <c r="A10" s="28"/>
      <c r="B10" s="28"/>
      <c r="C10" s="28"/>
      <c r="D10" s="28"/>
      <c r="E10" s="14"/>
      <c r="F10" s="14"/>
      <c r="G10" s="2" t="s">
        <v>5</v>
      </c>
      <c r="H10" s="2" t="s">
        <v>21</v>
      </c>
      <c r="I10" s="28"/>
      <c r="J10" s="14"/>
      <c r="K10" s="28"/>
      <c r="L10" s="28"/>
    </row>
    <row r="11" spans="1:12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2">
        <v>12</v>
      </c>
    </row>
    <row r="12" spans="1:12" ht="33.75">
      <c r="A12" s="1">
        <v>1</v>
      </c>
      <c r="B12" s="3" t="s">
        <v>7</v>
      </c>
      <c r="C12" s="1">
        <v>1964</v>
      </c>
      <c r="D12" s="1"/>
      <c r="E12" s="1">
        <v>4155.9</v>
      </c>
      <c r="F12" s="5">
        <v>3179.6</v>
      </c>
      <c r="G12" s="5">
        <v>2993.7</v>
      </c>
      <c r="H12" s="5">
        <v>2644.8</v>
      </c>
      <c r="I12" s="2" t="s">
        <v>13</v>
      </c>
      <c r="J12" s="1">
        <v>5877.1</v>
      </c>
      <c r="K12" s="4">
        <f aca="true" t="shared" si="0" ref="K12:K17">J12/F12</f>
        <v>1.848377154359039</v>
      </c>
      <c r="L12" s="1">
        <v>3.4</v>
      </c>
    </row>
    <row r="13" spans="1:12" ht="33.75">
      <c r="A13" s="1">
        <v>2</v>
      </c>
      <c r="B13" s="3" t="s">
        <v>9</v>
      </c>
      <c r="C13" s="1">
        <v>1960</v>
      </c>
      <c r="D13" s="3"/>
      <c r="E13" s="3">
        <v>4207.1</v>
      </c>
      <c r="F13" s="5">
        <v>3772.8</v>
      </c>
      <c r="G13" s="5">
        <v>2490.8</v>
      </c>
      <c r="H13" s="5">
        <v>2293.2</v>
      </c>
      <c r="I13" s="2" t="s">
        <v>16</v>
      </c>
      <c r="J13" s="6">
        <v>5760.7</v>
      </c>
      <c r="K13" s="4">
        <f t="shared" si="0"/>
        <v>1.5269030958439354</v>
      </c>
      <c r="L13" s="1">
        <v>3.4</v>
      </c>
    </row>
    <row r="14" spans="1:12" ht="12.75">
      <c r="A14" s="1">
        <v>3</v>
      </c>
      <c r="B14" s="3" t="s">
        <v>10</v>
      </c>
      <c r="C14" s="1">
        <v>1958</v>
      </c>
      <c r="D14" s="3"/>
      <c r="E14" s="3">
        <v>6871.2</v>
      </c>
      <c r="F14" s="5">
        <v>5746.3</v>
      </c>
      <c r="G14" s="5">
        <v>4520.8</v>
      </c>
      <c r="H14" s="5">
        <v>4382.4</v>
      </c>
      <c r="I14" s="2" t="s">
        <v>15</v>
      </c>
      <c r="J14" s="1">
        <v>3185.2</v>
      </c>
      <c r="K14" s="4">
        <f t="shared" si="0"/>
        <v>0.5543045089883925</v>
      </c>
      <c r="L14" s="1">
        <v>3.4</v>
      </c>
    </row>
    <row r="15" spans="1:12" ht="33.75">
      <c r="A15" s="1">
        <v>4</v>
      </c>
      <c r="B15" s="3" t="s">
        <v>11</v>
      </c>
      <c r="C15" s="1">
        <v>1951</v>
      </c>
      <c r="D15" s="3"/>
      <c r="E15" s="3">
        <v>2460.3</v>
      </c>
      <c r="F15" s="5">
        <v>2096.2</v>
      </c>
      <c r="G15" s="5">
        <v>1649.3</v>
      </c>
      <c r="H15" s="5">
        <v>1399.2</v>
      </c>
      <c r="I15" s="2" t="s">
        <v>13</v>
      </c>
      <c r="J15" s="1">
        <v>3923.6</v>
      </c>
      <c r="K15" s="4">
        <f t="shared" si="0"/>
        <v>1.871767961072417</v>
      </c>
      <c r="L15" s="1">
        <v>3.4</v>
      </c>
    </row>
    <row r="16" spans="1:12" ht="45">
      <c r="A16" s="1">
        <v>5</v>
      </c>
      <c r="B16" s="3" t="s">
        <v>12</v>
      </c>
      <c r="C16" s="1">
        <v>1984</v>
      </c>
      <c r="D16" s="3"/>
      <c r="E16" s="3">
        <v>5044.7</v>
      </c>
      <c r="F16" s="5">
        <v>3905.2</v>
      </c>
      <c r="G16" s="5">
        <v>2113.5</v>
      </c>
      <c r="H16" s="5">
        <v>1732.8</v>
      </c>
      <c r="I16" s="2" t="s">
        <v>14</v>
      </c>
      <c r="J16" s="1">
        <v>9638</v>
      </c>
      <c r="K16" s="4">
        <f t="shared" si="0"/>
        <v>2.4679913960872684</v>
      </c>
      <c r="L16" s="1">
        <v>6.3</v>
      </c>
    </row>
    <row r="17" spans="1:12" ht="33.75">
      <c r="A17" s="1">
        <v>6</v>
      </c>
      <c r="B17" s="3" t="s">
        <v>28</v>
      </c>
      <c r="C17" s="1">
        <v>1981</v>
      </c>
      <c r="D17" s="3"/>
      <c r="E17" s="3">
        <v>4949.1</v>
      </c>
      <c r="F17" s="5">
        <v>3864.4</v>
      </c>
      <c r="G17" s="5">
        <v>3531.4</v>
      </c>
      <c r="H17" s="5">
        <v>3187.2</v>
      </c>
      <c r="I17" s="2" t="s">
        <v>31</v>
      </c>
      <c r="J17" s="1">
        <v>6901.6</v>
      </c>
      <c r="K17" s="4">
        <f t="shared" si="0"/>
        <v>1.7859434841113757</v>
      </c>
      <c r="L17" s="1">
        <v>6.3</v>
      </c>
    </row>
    <row r="18" spans="1:12" ht="12.75">
      <c r="A18" s="25" t="s">
        <v>26</v>
      </c>
      <c r="B18" s="26"/>
      <c r="C18" s="3"/>
      <c r="D18" s="3"/>
      <c r="E18" s="3">
        <f>SUM(E12:E17)</f>
        <v>27688.300000000003</v>
      </c>
      <c r="F18" s="3">
        <f>SUM(F12:F17)</f>
        <v>22564.500000000004</v>
      </c>
      <c r="G18" s="3">
        <f>SUM(G12:G17)</f>
        <v>17299.5</v>
      </c>
      <c r="H18" s="3">
        <f>SUM(H12:H17)</f>
        <v>15639.599999999999</v>
      </c>
      <c r="I18" s="3"/>
      <c r="J18" s="1">
        <f>SUM(J12:J17)</f>
        <v>35286.2</v>
      </c>
      <c r="K18" s="3"/>
      <c r="L18" s="3"/>
    </row>
    <row r="21" ht="12.75">
      <c r="G21" t="s">
        <v>8</v>
      </c>
    </row>
  </sheetData>
  <mergeCells count="20">
    <mergeCell ref="L7:L10"/>
    <mergeCell ref="C8:C10"/>
    <mergeCell ref="D8:D10"/>
    <mergeCell ref="E8:E10"/>
    <mergeCell ref="F8:H8"/>
    <mergeCell ref="F9:F10"/>
    <mergeCell ref="G9:H9"/>
    <mergeCell ref="A18:B18"/>
    <mergeCell ref="A6:K6"/>
    <mergeCell ref="A7:A10"/>
    <mergeCell ref="B7:B10"/>
    <mergeCell ref="C7:D7"/>
    <mergeCell ref="E7:H7"/>
    <mergeCell ref="I7:I10"/>
    <mergeCell ref="J7:J10"/>
    <mergeCell ref="K7:K10"/>
    <mergeCell ref="K1:L1"/>
    <mergeCell ref="A3:L3"/>
    <mergeCell ref="A4:L4"/>
    <mergeCell ref="A5:L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Потураева</dc:creator>
  <cp:keywords/>
  <dc:description/>
  <cp:lastModifiedBy>evtyuhova_g</cp:lastModifiedBy>
  <cp:lastPrinted>2009-08-04T08:40:15Z</cp:lastPrinted>
  <dcterms:created xsi:type="dcterms:W3CDTF">2008-09-05T04:07:06Z</dcterms:created>
  <dcterms:modified xsi:type="dcterms:W3CDTF">2009-08-05T02:44:24Z</dcterms:modified>
  <cp:category/>
  <cp:version/>
  <cp:contentType/>
  <cp:contentStatus/>
</cp:coreProperties>
</file>